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G:\ZSP 7 - żywienie\"/>
    </mc:Choice>
  </mc:AlternateContent>
  <xr:revisionPtr revIDLastSave="0" documentId="13_ncr:1_{966F966B-D3CB-43FF-8BAE-F3FCDFD35E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0" i="1" l="1"/>
  <c r="J270" i="1"/>
  <c r="I271" i="1"/>
  <c r="I272" i="1"/>
  <c r="J272" i="1"/>
  <c r="I273" i="1"/>
  <c r="I274" i="1"/>
  <c r="I275" i="1"/>
  <c r="I276" i="1"/>
  <c r="J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69" i="1"/>
  <c r="G270" i="1"/>
  <c r="G271" i="1"/>
  <c r="J271" i="1" s="1"/>
  <c r="G272" i="1"/>
  <c r="G273" i="1"/>
  <c r="J273" i="1" s="1"/>
  <c r="G274" i="1"/>
  <c r="J274" i="1" s="1"/>
  <c r="G275" i="1"/>
  <c r="J275" i="1" s="1"/>
  <c r="G276" i="1"/>
  <c r="G277" i="1"/>
  <c r="J277" i="1" s="1"/>
  <c r="G278" i="1"/>
  <c r="J278" i="1" s="1"/>
  <c r="G279" i="1"/>
  <c r="J279" i="1" s="1"/>
  <c r="G280" i="1"/>
  <c r="J280" i="1" s="1"/>
  <c r="G281" i="1"/>
  <c r="J281" i="1" s="1"/>
  <c r="G282" i="1"/>
  <c r="J282" i="1" s="1"/>
  <c r="G283" i="1"/>
  <c r="J283" i="1" s="1"/>
  <c r="G284" i="1"/>
  <c r="J284" i="1" s="1"/>
  <c r="G285" i="1"/>
  <c r="J285" i="1" s="1"/>
  <c r="G286" i="1"/>
  <c r="J286" i="1" s="1"/>
  <c r="G287" i="1"/>
  <c r="J287" i="1" s="1"/>
  <c r="G288" i="1"/>
  <c r="J288" i="1" s="1"/>
  <c r="G289" i="1"/>
  <c r="J289" i="1" s="1"/>
  <c r="G269" i="1"/>
  <c r="J269" i="1" s="1"/>
  <c r="G255" i="1"/>
  <c r="J255" i="1" s="1"/>
  <c r="G256" i="1"/>
  <c r="J256" i="1" s="1"/>
  <c r="G257" i="1"/>
  <c r="J257" i="1" s="1"/>
  <c r="G258" i="1"/>
  <c r="J258" i="1" s="1"/>
  <c r="G259" i="1"/>
  <c r="J259" i="1" s="1"/>
  <c r="G260" i="1"/>
  <c r="J260" i="1" s="1"/>
  <c r="G261" i="1"/>
  <c r="J261" i="1" s="1"/>
  <c r="G262" i="1"/>
  <c r="J262" i="1" s="1"/>
  <c r="I255" i="1"/>
  <c r="I256" i="1"/>
  <c r="I257" i="1"/>
  <c r="I258" i="1"/>
  <c r="I259" i="1"/>
  <c r="I260" i="1"/>
  <c r="I261" i="1"/>
  <c r="I262" i="1"/>
  <c r="I254" i="1"/>
  <c r="I263" i="1" s="1"/>
  <c r="G254" i="1"/>
  <c r="J254" i="1" s="1"/>
  <c r="I247" i="1"/>
  <c r="I248" i="1"/>
  <c r="J246" i="1"/>
  <c r="I246" i="1"/>
  <c r="I249" i="1" s="1"/>
  <c r="G247" i="1"/>
  <c r="J247" i="1" s="1"/>
  <c r="G248" i="1"/>
  <c r="J248" i="1" s="1"/>
  <c r="G246" i="1"/>
  <c r="I226" i="1"/>
  <c r="I227" i="1"/>
  <c r="I240" i="1" s="1"/>
  <c r="I228" i="1"/>
  <c r="I229" i="1"/>
  <c r="J229" i="1"/>
  <c r="I230" i="1"/>
  <c r="I231" i="1"/>
  <c r="I232" i="1"/>
  <c r="I233" i="1"/>
  <c r="I234" i="1"/>
  <c r="I235" i="1"/>
  <c r="I236" i="1"/>
  <c r="I237" i="1"/>
  <c r="I238" i="1"/>
  <c r="I239" i="1"/>
  <c r="I225" i="1"/>
  <c r="G226" i="1"/>
  <c r="J226" i="1" s="1"/>
  <c r="G227" i="1"/>
  <c r="J227" i="1" s="1"/>
  <c r="G228" i="1"/>
  <c r="J228" i="1" s="1"/>
  <c r="G229" i="1"/>
  <c r="G230" i="1"/>
  <c r="J230" i="1" s="1"/>
  <c r="G231" i="1"/>
  <c r="J231" i="1" s="1"/>
  <c r="G232" i="1"/>
  <c r="J232" i="1" s="1"/>
  <c r="G233" i="1"/>
  <c r="J233" i="1" s="1"/>
  <c r="G234" i="1"/>
  <c r="J234" i="1" s="1"/>
  <c r="G235" i="1"/>
  <c r="J235" i="1" s="1"/>
  <c r="G236" i="1"/>
  <c r="J236" i="1" s="1"/>
  <c r="G237" i="1"/>
  <c r="J237" i="1" s="1"/>
  <c r="G238" i="1"/>
  <c r="J238" i="1" s="1"/>
  <c r="G239" i="1"/>
  <c r="J239" i="1" s="1"/>
  <c r="G225" i="1"/>
  <c r="J225" i="1" s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J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J208" i="1"/>
  <c r="I209" i="1"/>
  <c r="I210" i="1"/>
  <c r="I211" i="1"/>
  <c r="I212" i="1"/>
  <c r="I213" i="1"/>
  <c r="I214" i="1"/>
  <c r="I215" i="1"/>
  <c r="I216" i="1"/>
  <c r="I217" i="1"/>
  <c r="I218" i="1"/>
  <c r="G164" i="1"/>
  <c r="J164" i="1" s="1"/>
  <c r="G165" i="1"/>
  <c r="J165" i="1" s="1"/>
  <c r="G166" i="1"/>
  <c r="J166" i="1" s="1"/>
  <c r="G167" i="1"/>
  <c r="J167" i="1" s="1"/>
  <c r="G168" i="1"/>
  <c r="J168" i="1" s="1"/>
  <c r="G169" i="1"/>
  <c r="J169" i="1" s="1"/>
  <c r="G170" i="1"/>
  <c r="J170" i="1" s="1"/>
  <c r="G171" i="1"/>
  <c r="J171" i="1" s="1"/>
  <c r="G172" i="1"/>
  <c r="J172" i="1" s="1"/>
  <c r="G173" i="1"/>
  <c r="J173" i="1" s="1"/>
  <c r="G174" i="1"/>
  <c r="J174" i="1" s="1"/>
  <c r="G175" i="1"/>
  <c r="J175" i="1" s="1"/>
  <c r="G176" i="1"/>
  <c r="J176" i="1" s="1"/>
  <c r="G177" i="1"/>
  <c r="J177" i="1" s="1"/>
  <c r="G178" i="1"/>
  <c r="J178" i="1" s="1"/>
  <c r="G179" i="1"/>
  <c r="J179" i="1" s="1"/>
  <c r="G180" i="1"/>
  <c r="J180" i="1" s="1"/>
  <c r="G181" i="1"/>
  <c r="J181" i="1" s="1"/>
  <c r="G182" i="1"/>
  <c r="J182" i="1" s="1"/>
  <c r="G183" i="1"/>
  <c r="J183" i="1" s="1"/>
  <c r="G184" i="1"/>
  <c r="J184" i="1" s="1"/>
  <c r="G185" i="1"/>
  <c r="J185" i="1" s="1"/>
  <c r="G186" i="1"/>
  <c r="J186" i="1" s="1"/>
  <c r="G187" i="1"/>
  <c r="J187" i="1" s="1"/>
  <c r="G188" i="1"/>
  <c r="J188" i="1" s="1"/>
  <c r="G189" i="1"/>
  <c r="J189" i="1" s="1"/>
  <c r="G190" i="1"/>
  <c r="J190" i="1" s="1"/>
  <c r="G191" i="1"/>
  <c r="G192" i="1"/>
  <c r="J192" i="1" s="1"/>
  <c r="G193" i="1"/>
  <c r="J193" i="1" s="1"/>
  <c r="G194" i="1"/>
  <c r="J194" i="1" s="1"/>
  <c r="G195" i="1"/>
  <c r="J195" i="1" s="1"/>
  <c r="G196" i="1"/>
  <c r="J196" i="1" s="1"/>
  <c r="G197" i="1"/>
  <c r="J197" i="1" s="1"/>
  <c r="G198" i="1"/>
  <c r="J198" i="1" s="1"/>
  <c r="G199" i="1"/>
  <c r="J199" i="1" s="1"/>
  <c r="G200" i="1"/>
  <c r="J200" i="1" s="1"/>
  <c r="G201" i="1"/>
  <c r="J201" i="1" s="1"/>
  <c r="G202" i="1"/>
  <c r="J202" i="1" s="1"/>
  <c r="G203" i="1"/>
  <c r="J203" i="1" s="1"/>
  <c r="G204" i="1"/>
  <c r="J204" i="1" s="1"/>
  <c r="G205" i="1"/>
  <c r="J205" i="1" s="1"/>
  <c r="G206" i="1"/>
  <c r="J206" i="1" s="1"/>
  <c r="G207" i="1"/>
  <c r="J207" i="1" s="1"/>
  <c r="G208" i="1"/>
  <c r="G209" i="1"/>
  <c r="J209" i="1" s="1"/>
  <c r="G210" i="1"/>
  <c r="J210" i="1" s="1"/>
  <c r="G211" i="1"/>
  <c r="J211" i="1" s="1"/>
  <c r="G212" i="1"/>
  <c r="J212" i="1" s="1"/>
  <c r="G213" i="1"/>
  <c r="J213" i="1" s="1"/>
  <c r="G214" i="1"/>
  <c r="J214" i="1" s="1"/>
  <c r="G215" i="1"/>
  <c r="J215" i="1" s="1"/>
  <c r="G216" i="1"/>
  <c r="J216" i="1" s="1"/>
  <c r="G217" i="1"/>
  <c r="J217" i="1" s="1"/>
  <c r="G218" i="1"/>
  <c r="J218" i="1" s="1"/>
  <c r="G163" i="1"/>
  <c r="J163" i="1" s="1"/>
  <c r="J154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50" i="1"/>
  <c r="G51" i="1"/>
  <c r="J51" i="1" s="1"/>
  <c r="G52" i="1"/>
  <c r="J52" i="1" s="1"/>
  <c r="G53" i="1"/>
  <c r="J53" i="1" s="1"/>
  <c r="G54" i="1"/>
  <c r="J54" i="1" s="1"/>
  <c r="G55" i="1"/>
  <c r="J55" i="1" s="1"/>
  <c r="G56" i="1"/>
  <c r="J56" i="1" s="1"/>
  <c r="G57" i="1"/>
  <c r="J57" i="1" s="1"/>
  <c r="G58" i="1"/>
  <c r="J58" i="1" s="1"/>
  <c r="G59" i="1"/>
  <c r="J59" i="1" s="1"/>
  <c r="G60" i="1"/>
  <c r="J60" i="1" s="1"/>
  <c r="G61" i="1"/>
  <c r="J61" i="1" s="1"/>
  <c r="G62" i="1"/>
  <c r="J62" i="1" s="1"/>
  <c r="G63" i="1"/>
  <c r="J63" i="1" s="1"/>
  <c r="G64" i="1"/>
  <c r="J64" i="1" s="1"/>
  <c r="G65" i="1"/>
  <c r="J65" i="1" s="1"/>
  <c r="G66" i="1"/>
  <c r="J66" i="1" s="1"/>
  <c r="G67" i="1"/>
  <c r="J67" i="1" s="1"/>
  <c r="G68" i="1"/>
  <c r="J68" i="1" s="1"/>
  <c r="G69" i="1"/>
  <c r="J69" i="1" s="1"/>
  <c r="G70" i="1"/>
  <c r="J70" i="1" s="1"/>
  <c r="G71" i="1"/>
  <c r="J71" i="1" s="1"/>
  <c r="G72" i="1"/>
  <c r="J72" i="1" s="1"/>
  <c r="G73" i="1"/>
  <c r="J73" i="1" s="1"/>
  <c r="G74" i="1"/>
  <c r="J74" i="1" s="1"/>
  <c r="G75" i="1"/>
  <c r="J75" i="1" s="1"/>
  <c r="G76" i="1"/>
  <c r="J76" i="1" s="1"/>
  <c r="G77" i="1"/>
  <c r="J77" i="1" s="1"/>
  <c r="G78" i="1"/>
  <c r="J78" i="1" s="1"/>
  <c r="G79" i="1"/>
  <c r="J79" i="1" s="1"/>
  <c r="G80" i="1"/>
  <c r="J80" i="1" s="1"/>
  <c r="G81" i="1"/>
  <c r="J81" i="1" s="1"/>
  <c r="G82" i="1"/>
  <c r="J82" i="1" s="1"/>
  <c r="G83" i="1"/>
  <c r="J83" i="1" s="1"/>
  <c r="G84" i="1"/>
  <c r="J84" i="1" s="1"/>
  <c r="G85" i="1"/>
  <c r="J85" i="1" s="1"/>
  <c r="G86" i="1"/>
  <c r="J86" i="1" s="1"/>
  <c r="G87" i="1"/>
  <c r="J87" i="1" s="1"/>
  <c r="G88" i="1"/>
  <c r="J88" i="1" s="1"/>
  <c r="G89" i="1"/>
  <c r="J89" i="1" s="1"/>
  <c r="G90" i="1"/>
  <c r="J90" i="1" s="1"/>
  <c r="G91" i="1"/>
  <c r="J91" i="1" s="1"/>
  <c r="G92" i="1"/>
  <c r="J92" i="1" s="1"/>
  <c r="G93" i="1"/>
  <c r="J93" i="1" s="1"/>
  <c r="G94" i="1"/>
  <c r="J94" i="1" s="1"/>
  <c r="G95" i="1"/>
  <c r="J95" i="1" s="1"/>
  <c r="G96" i="1"/>
  <c r="J96" i="1" s="1"/>
  <c r="G97" i="1"/>
  <c r="J97" i="1" s="1"/>
  <c r="G98" i="1"/>
  <c r="J98" i="1" s="1"/>
  <c r="G99" i="1"/>
  <c r="J99" i="1" s="1"/>
  <c r="G100" i="1"/>
  <c r="J100" i="1" s="1"/>
  <c r="G101" i="1"/>
  <c r="J101" i="1" s="1"/>
  <c r="G102" i="1"/>
  <c r="J102" i="1" s="1"/>
  <c r="G103" i="1"/>
  <c r="J103" i="1" s="1"/>
  <c r="G104" i="1"/>
  <c r="J104" i="1" s="1"/>
  <c r="G105" i="1"/>
  <c r="J105" i="1" s="1"/>
  <c r="G106" i="1"/>
  <c r="J106" i="1" s="1"/>
  <c r="G107" i="1"/>
  <c r="J107" i="1" s="1"/>
  <c r="G108" i="1"/>
  <c r="J108" i="1" s="1"/>
  <c r="G109" i="1"/>
  <c r="J109" i="1" s="1"/>
  <c r="G110" i="1"/>
  <c r="J110" i="1" s="1"/>
  <c r="G111" i="1"/>
  <c r="J111" i="1" s="1"/>
  <c r="G112" i="1"/>
  <c r="J112" i="1" s="1"/>
  <c r="G113" i="1"/>
  <c r="J113" i="1" s="1"/>
  <c r="G114" i="1"/>
  <c r="J114" i="1" s="1"/>
  <c r="G115" i="1"/>
  <c r="J115" i="1" s="1"/>
  <c r="G116" i="1"/>
  <c r="J116" i="1" s="1"/>
  <c r="G117" i="1"/>
  <c r="J117" i="1" s="1"/>
  <c r="G118" i="1"/>
  <c r="J118" i="1" s="1"/>
  <c r="G119" i="1"/>
  <c r="J119" i="1" s="1"/>
  <c r="G120" i="1"/>
  <c r="J120" i="1" s="1"/>
  <c r="G121" i="1"/>
  <c r="J121" i="1" s="1"/>
  <c r="G122" i="1"/>
  <c r="J122" i="1" s="1"/>
  <c r="G123" i="1"/>
  <c r="J123" i="1" s="1"/>
  <c r="G124" i="1"/>
  <c r="J124" i="1" s="1"/>
  <c r="G125" i="1"/>
  <c r="J125" i="1" s="1"/>
  <c r="G126" i="1"/>
  <c r="J126" i="1" s="1"/>
  <c r="G127" i="1"/>
  <c r="J127" i="1" s="1"/>
  <c r="G128" i="1"/>
  <c r="J128" i="1" s="1"/>
  <c r="G129" i="1"/>
  <c r="J129" i="1" s="1"/>
  <c r="G130" i="1"/>
  <c r="J130" i="1" s="1"/>
  <c r="G131" i="1"/>
  <c r="J131" i="1" s="1"/>
  <c r="G132" i="1"/>
  <c r="J132" i="1" s="1"/>
  <c r="G133" i="1"/>
  <c r="J133" i="1" s="1"/>
  <c r="G134" i="1"/>
  <c r="J134" i="1" s="1"/>
  <c r="G135" i="1"/>
  <c r="J135" i="1" s="1"/>
  <c r="G136" i="1"/>
  <c r="J136" i="1" s="1"/>
  <c r="G137" i="1"/>
  <c r="J137" i="1" s="1"/>
  <c r="G138" i="1"/>
  <c r="J138" i="1" s="1"/>
  <c r="G139" i="1"/>
  <c r="J139" i="1" s="1"/>
  <c r="G140" i="1"/>
  <c r="J140" i="1" s="1"/>
  <c r="G141" i="1"/>
  <c r="J141" i="1" s="1"/>
  <c r="G142" i="1"/>
  <c r="J142" i="1" s="1"/>
  <c r="G143" i="1"/>
  <c r="J143" i="1" s="1"/>
  <c r="G144" i="1"/>
  <c r="J144" i="1" s="1"/>
  <c r="G145" i="1"/>
  <c r="J145" i="1" s="1"/>
  <c r="G146" i="1"/>
  <c r="J146" i="1" s="1"/>
  <c r="G147" i="1"/>
  <c r="J147" i="1" s="1"/>
  <c r="G148" i="1"/>
  <c r="J148" i="1" s="1"/>
  <c r="G149" i="1"/>
  <c r="J149" i="1" s="1"/>
  <c r="G150" i="1"/>
  <c r="J150" i="1" s="1"/>
  <c r="G151" i="1"/>
  <c r="J151" i="1" s="1"/>
  <c r="G152" i="1"/>
  <c r="J152" i="1" s="1"/>
  <c r="G153" i="1"/>
  <c r="J153" i="1" s="1"/>
  <c r="G154" i="1"/>
  <c r="G155" i="1"/>
  <c r="J155" i="1" s="1"/>
  <c r="G156" i="1"/>
  <c r="J156" i="1" s="1"/>
  <c r="G50" i="1"/>
  <c r="J50" i="1" s="1"/>
  <c r="I36" i="1"/>
  <c r="I37" i="1"/>
  <c r="I38" i="1"/>
  <c r="I39" i="1"/>
  <c r="I40" i="1"/>
  <c r="I41" i="1"/>
  <c r="I42" i="1"/>
  <c r="I43" i="1"/>
  <c r="I44" i="1"/>
  <c r="I35" i="1"/>
  <c r="G6" i="1"/>
  <c r="J6" i="1" s="1"/>
  <c r="G7" i="1"/>
  <c r="G8" i="1"/>
  <c r="J8" i="1" s="1"/>
  <c r="G9" i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G17" i="1"/>
  <c r="J17" i="1" s="1"/>
  <c r="G18" i="1"/>
  <c r="J18" i="1" s="1"/>
  <c r="G19" i="1"/>
  <c r="J19" i="1" s="1"/>
  <c r="G20" i="1"/>
  <c r="G21" i="1"/>
  <c r="J21" i="1" s="1"/>
  <c r="G22" i="1"/>
  <c r="G23" i="1"/>
  <c r="G24" i="1"/>
  <c r="J24" i="1" s="1"/>
  <c r="G25" i="1"/>
  <c r="J25" i="1" s="1"/>
  <c r="G26" i="1"/>
  <c r="J26" i="1" s="1"/>
  <c r="G27" i="1"/>
  <c r="J27" i="1" s="1"/>
  <c r="G28" i="1"/>
  <c r="J28" i="1" s="1"/>
  <c r="G29" i="1"/>
  <c r="J29" i="1" s="1"/>
  <c r="G5" i="1"/>
  <c r="J5" i="1" s="1"/>
  <c r="G36" i="1"/>
  <c r="J36" i="1" s="1"/>
  <c r="G37" i="1"/>
  <c r="J37" i="1" s="1"/>
  <c r="G38" i="1"/>
  <c r="J38" i="1" s="1"/>
  <c r="G39" i="1"/>
  <c r="J39" i="1" s="1"/>
  <c r="G40" i="1"/>
  <c r="J40" i="1" s="1"/>
  <c r="G41" i="1"/>
  <c r="J41" i="1" s="1"/>
  <c r="G42" i="1"/>
  <c r="J42" i="1" s="1"/>
  <c r="G43" i="1"/>
  <c r="J43" i="1" s="1"/>
  <c r="G44" i="1"/>
  <c r="J44" i="1" s="1"/>
  <c r="G35" i="1"/>
  <c r="J35" i="1" s="1"/>
  <c r="I6" i="1"/>
  <c r="I7" i="1"/>
  <c r="J7" i="1"/>
  <c r="I8" i="1"/>
  <c r="I9" i="1"/>
  <c r="J9" i="1"/>
  <c r="I10" i="1"/>
  <c r="I11" i="1"/>
  <c r="I12" i="1"/>
  <c r="I13" i="1"/>
  <c r="I14" i="1"/>
  <c r="I15" i="1"/>
  <c r="I16" i="1"/>
  <c r="J16" i="1"/>
  <c r="I17" i="1"/>
  <c r="I18" i="1"/>
  <c r="I19" i="1"/>
  <c r="I20" i="1"/>
  <c r="J20" i="1"/>
  <c r="I21" i="1"/>
  <c r="I22" i="1"/>
  <c r="J22" i="1"/>
  <c r="I23" i="1"/>
  <c r="J23" i="1"/>
  <c r="I24" i="1"/>
  <c r="I25" i="1"/>
  <c r="I26" i="1"/>
  <c r="I27" i="1"/>
  <c r="I28" i="1"/>
  <c r="I29" i="1"/>
  <c r="I5" i="1"/>
  <c r="I290" i="1" l="1"/>
  <c r="J290" i="1"/>
  <c r="J263" i="1"/>
  <c r="J249" i="1"/>
  <c r="J240" i="1"/>
  <c r="I219" i="1"/>
  <c r="I157" i="1"/>
  <c r="I45" i="1"/>
  <c r="J45" i="1"/>
  <c r="I30" i="1"/>
  <c r="J219" i="1"/>
  <c r="J157" i="1"/>
  <c r="J30" i="1"/>
</calcChain>
</file>

<file path=xl/sharedStrings.xml><?xml version="1.0" encoding="utf-8"?>
<sst xmlns="http://schemas.openxmlformats.org/spreadsheetml/2006/main" count="588" uniqueCount="278">
  <si>
    <t>Lp</t>
  </si>
  <si>
    <t>Nazwa</t>
  </si>
  <si>
    <t>Jednostka miary</t>
  </si>
  <si>
    <t>Ilość</t>
  </si>
  <si>
    <t>Nazwa producenta</t>
  </si>
  <si>
    <t>Cena jednostkowa netto</t>
  </si>
  <si>
    <t>Stawka VAT</t>
  </si>
  <si>
    <t>Wartość ogółem netto</t>
  </si>
  <si>
    <t>Wartość ogółem brutto</t>
  </si>
  <si>
    <t>kg</t>
  </si>
  <si>
    <t>SUMA</t>
  </si>
  <si>
    <t>szt.</t>
  </si>
  <si>
    <t>szt</t>
  </si>
  <si>
    <t>Płatki kukurydziane corn flakes 0,5 kg nestle</t>
  </si>
  <si>
    <t>drożdże świeże 100g</t>
  </si>
  <si>
    <t>Łowicz Dżem brzoskwiniowy o obniżonej zawartości cukrów 280 g</t>
  </si>
  <si>
    <t>opak</t>
  </si>
  <si>
    <t>imbir mielony 15g</t>
  </si>
  <si>
    <t>Mięta saszetki 20szt</t>
  </si>
  <si>
    <t>Olej kujawski 1l</t>
  </si>
  <si>
    <t>płatki śniadaniowe kółka miodowe 500g</t>
  </si>
  <si>
    <t>Przyprawa do ryb 800g prymat</t>
  </si>
  <si>
    <t>wafle kukurydziane okrągłe 100g-150g</t>
  </si>
  <si>
    <t>Biała rzodkiew</t>
  </si>
  <si>
    <t>Cytryny (soczyste, dojrzałe, świeże) KP Hiszpania</t>
  </si>
  <si>
    <t>Kapusta biała surowa (młoda, świeża, główka)</t>
  </si>
  <si>
    <t>Kapusta pekińska (zielona, świeża)</t>
  </si>
  <si>
    <t>Mandarynki klementynki (bezpestkowe, dojrzałe, soczyste, świeże)</t>
  </si>
  <si>
    <t>Ogórki kiszone w wodzie (twarde)</t>
  </si>
  <si>
    <t>Ogórki małosolne w wodzie (twarde)</t>
  </si>
  <si>
    <t>KG</t>
  </si>
  <si>
    <t>Barszcz ukraiński mrożony 2,5 kg</t>
  </si>
  <si>
    <t>brokuły mrożone 2kg</t>
  </si>
  <si>
    <t>fasola szparagowa mrożona 2,5kg</t>
  </si>
  <si>
    <t>Kalafior różyczki mrożony 2,5kg</t>
  </si>
  <si>
    <t>marchewka mini mrożona 2,5 kg</t>
  </si>
  <si>
    <t>marchewka z groszkiem mrożona 2,5 kg</t>
  </si>
  <si>
    <t>mieszanka europejska mrożona 2,5 kg</t>
  </si>
  <si>
    <t>mieszanka kompotowa mrożona 2,5 kg</t>
  </si>
  <si>
    <t>szpinak liście mrożony 2,5 kg</t>
  </si>
  <si>
    <t>truskawka mrożona 2,5 kg</t>
  </si>
  <si>
    <t>wiśnia bez pestek 2,5 kg</t>
  </si>
  <si>
    <t>włoszczyzna paski mrożona 2,5 kg</t>
  </si>
  <si>
    <t>Zupa jarzynowa 2,5 kg</t>
  </si>
  <si>
    <t>Filety rybne w chrupiącej panierce 6kg/60 szt.</t>
  </si>
  <si>
    <t>łosoś filet norweski ze skórą vac ok 1.5kg</t>
  </si>
  <si>
    <t>Miruna filet Z/S 110-170g tafla 6,8kg</t>
  </si>
  <si>
    <t>tafle</t>
  </si>
  <si>
    <t>Pampuchy opak 8szt.</t>
  </si>
  <si>
    <t>bułka orkiszowa 0,06 kg</t>
  </si>
  <si>
    <t>Pączki z marmoladą</t>
  </si>
  <si>
    <t>bułka słodka sezonowa</t>
  </si>
  <si>
    <t>kubuś waterrr 500ml rożne smaki</t>
  </si>
  <si>
    <t>Owoce w kisielu mrożone 1,5 kg</t>
  </si>
  <si>
    <t>Cena jednostkowa brutto</t>
  </si>
  <si>
    <t>karczek wieprzowy bez kości minimum 6 dni daty przydatności</t>
  </si>
  <si>
    <t>Kiełbasa biała surowa świeża minimum 6 dni daty przydatności</t>
  </si>
  <si>
    <t>Kości wędzone Minimimum 6 dni daty przydatności</t>
  </si>
  <si>
    <t>kurczak świeży minimum 6 dni daty przydatności</t>
  </si>
  <si>
    <t>łopatka wieprzowa bez kości minimum 6 dni daty przydatności</t>
  </si>
  <si>
    <t>medaliony z indyka minimum 6 dni daty przydatności</t>
  </si>
  <si>
    <t>mięso mielone drobiowe minimum 6 dni daty przydatności opakowanie MAP</t>
  </si>
  <si>
    <t>pałka z kurczaka MINIMUM 6 dni daty przydatności</t>
  </si>
  <si>
    <t>OPAKOWANIE</t>
  </si>
  <si>
    <t>polędwiczki wieprzowe Minimimum 6 dni daty przydatności</t>
  </si>
  <si>
    <t>schab bez kości Minimimum 6 dni daty przydatności</t>
  </si>
  <si>
    <t>skrzydła z indyka Minimimum 6 dni daty przydatności</t>
  </si>
  <si>
    <t>"MK" Brzoskwinie połówki w syropie , puszka 850g. Skład: brzoskwinie połówki, woda, cukier</t>
  </si>
  <si>
    <t>Cukier biały DIAMANT</t>
  </si>
  <si>
    <t>cynamon przyprawa 320g pet "Prymat"</t>
  </si>
  <si>
    <t>czosnek granulowany opakowanie 590 g pet Kamis</t>
  </si>
  <si>
    <t>czosnek w płatkach PRYMAT 280G PET</t>
  </si>
  <si>
    <t>Fasolka biały Jaś paczkowana 500g ziarno wielkości 18-25mm</t>
  </si>
  <si>
    <t>Groch łuskany połówki 1kg -oczyszczone z łuski i rozłupane ziarna grochu bez żadnych dodatków</t>
  </si>
  <si>
    <t>gałka muszkatałowa mielona opakowanie 9g kamis</t>
  </si>
  <si>
    <t>Kasza jęczmienna średnia 1KG TARGROCH</t>
  </si>
  <si>
    <t>kasza manna 400G MELVIT</t>
  </si>
  <si>
    <t>Kawa zbożowa rozpuszczalna 150g - skład jeczmień, żyto, buraki cukrowe (zboża -72%). INKA</t>
  </si>
  <si>
    <t>koperek suszony 130 g prymat pet</t>
  </si>
  <si>
    <t>kwasek cytrynowy 1kg ORZESZEK</t>
  </si>
  <si>
    <t>liść laurowy 1kg PRZYPRAWY ŚWIATA</t>
  </si>
  <si>
    <t>lubczyk liść suszony 120 g PRYMAT PET</t>
  </si>
  <si>
    <t>majeranek suszony 150g PRYMAT PET</t>
  </si>
  <si>
    <t>makaron fusili makro chef 1kg</t>
  </si>
  <si>
    <t>makaron fusili pełnoziarnisty makro chef 1kg</t>
  </si>
  <si>
    <t xml:space="preserve">Makaron nitki "Czaniecki" </t>
  </si>
  <si>
    <t>makaron zacierka ek-mak</t>
  </si>
  <si>
    <t xml:space="preserve">mąka ziemniaczana 500g </t>
  </si>
  <si>
    <t>papryka słodka mielona 800g PRYMAT PET</t>
  </si>
  <si>
    <t>oragano 110g PRYMAT PET</t>
  </si>
  <si>
    <t>pieprz mielony 1KG TARGROCH</t>
  </si>
  <si>
    <t>papryka wędzona mielona 720g PRTYMAT PET</t>
  </si>
  <si>
    <t>peperonata 2,6 kg KNORR</t>
  </si>
  <si>
    <t>proszek do pieczenia 30g DR.OETKER</t>
  </si>
  <si>
    <t>przyprawa do kurczaka bez glutaminianu 1,1KG PRYMAT</t>
  </si>
  <si>
    <t>sól niskosodowa z potasem 1KG SANTE</t>
  </si>
  <si>
    <t>soda oczyszczona 70g</t>
  </si>
  <si>
    <t>ziele angielskie 600g PRYMAT PET</t>
  </si>
  <si>
    <t>tymianek suszony 140g PRYMAT</t>
  </si>
  <si>
    <t>zioła prowansalskie 300g PRYMAT</t>
  </si>
  <si>
    <t>natka pietruszki suszona 100g KAMIS</t>
  </si>
  <si>
    <t>Borówki pakowane odmiana chandler 250g</t>
  </si>
  <si>
    <t>Czosnek (świeży, główka) KP PL WAGA +100 g/szt</t>
  </si>
  <si>
    <t>Śliwki (średnie, dojrzałe, soczyste) odmiana lepotica/ bluefre KP.PL KLASAI</t>
  </si>
  <si>
    <t>seler naciowy KP PL klasa I waga + 450g</t>
  </si>
  <si>
    <t>sałata lodowa świeża KP PL KLASA I Waga min+500g</t>
  </si>
  <si>
    <t>Rzodkiewka koloru czerwonego (świeża, w pęczkach) pęczek waga min.+ 330g</t>
  </si>
  <si>
    <t>Por (świeży, zielony) klasa I waga min. +450g</t>
  </si>
  <si>
    <t>avokado hass</t>
  </si>
  <si>
    <t>arbuz (soczysty, dojrzały, czerwony miąższ) bezpestkowy</t>
  </si>
  <si>
    <t>Koperek zielony (świeży w pęczkach) pęczek waga min +150g</t>
  </si>
  <si>
    <t>Papryka czerwona świeża KLASA I</t>
  </si>
  <si>
    <t>melon żółty klasa I</t>
  </si>
  <si>
    <t>Natka pietruszki zielona świeża w pęczkach waga min.+200g pęczek klasa I</t>
  </si>
  <si>
    <t>Szczypiorek cienki, zielony (świeży w pęczkach) Peczek waga min.+45 g klasa I</t>
  </si>
  <si>
    <t>Filet z piersi indyka bez skóry, świeży minimum 6 dni daty przydatności,opakowanie VAC</t>
  </si>
  <si>
    <t>Filet z piersi kurczaka minimum 6 dni daty przydatności ,opakowanie VAC</t>
  </si>
  <si>
    <t xml:space="preserve">Kiełbasa krakowska sucha , wędlina, krojona Minimimum 6 dni daty przydatności, opakowanie VAC </t>
  </si>
  <si>
    <t>łopatka wieprzowa mielona minimum 6 dni daty przydatnosci, opakowania  VAC</t>
  </si>
  <si>
    <t xml:space="preserve">makaron kolanka </t>
  </si>
  <si>
    <t>napój roślinny sojowy karton 1L</t>
  </si>
  <si>
    <t>Lp.</t>
  </si>
  <si>
    <t>LP.</t>
  </si>
  <si>
    <t>opak.</t>
  </si>
  <si>
    <t>Malina mrożona 2,5 kg</t>
  </si>
  <si>
    <t>parówki z szynki OPAKOWANIE VAC</t>
  </si>
  <si>
    <t>Mleko spożywcze, pasteryzowane, homogenizowane, objętość netto 1l 3,2% tłuszczu (opakowanie karton) WART-MILK lub równoważne</t>
  </si>
  <si>
    <t>Twarożek mix smaków 150g Almette lub równoważne</t>
  </si>
  <si>
    <t>"HELCOM" Ananas plastry w syropie, puszka 565g. Skład: ananasy plastry, woda, cukier. lub równoważne</t>
  </si>
  <si>
    <t>Barszcz czerwony -koncentrat Krakus, poj. 300-350ml. Produkt bez konserwantów. lub równoważne</t>
  </si>
  <si>
    <t>Budyń z cukrem 1,2kg "Winiary" mix smaków - wymagane opakowanie zbiorcze. Budyń przygotowany tylko na mleku, wzbogacony o witamine C i naturalne składniki. lub równoważne</t>
  </si>
  <si>
    <t>Chrzan tarty z Osjakowa 220g "DROS" lub równoważne</t>
  </si>
  <si>
    <t>crunchy baton żurawina i malina 40g lub równoważne</t>
  </si>
  <si>
    <t>cukier trzcinowy nierafinowany "Targroch" Opakowanie 1Kg lub równoważne</t>
  </si>
  <si>
    <t>Cukier puder DIAMANT opakowanie 400g lub równoważne</t>
  </si>
  <si>
    <t>Cukier wanilinowy op.16 g Dr.Oetker lub równoważne</t>
  </si>
  <si>
    <t>curry przyprawa 500g pet "Kamis" lub równoważne</t>
  </si>
  <si>
    <t>Łowicz Dżem truskawkowy o obniżonej zawartości cukrów 280 g lub równoważne</t>
  </si>
  <si>
    <t>Winiary Galaretka różne smaki opakowanie 1.3 kg Składniki: cukier, żelatyna wieprzowa, regulator kwasowości (kwas cytrynowy), aromat, koncentrat hibiskusa i marchwi. Lub równoważne</t>
  </si>
  <si>
    <t>Herbata czarna 100 x 2g wysokogatunkowa AKBAR PURE CEYLON TEA Lub równoważne</t>
  </si>
  <si>
    <t>herbata owoce sadu 20 szt HERBAPOL Lub równoważne</t>
  </si>
  <si>
    <t>herbata truskawkowa 20 szt SAGA Lub równoważne</t>
  </si>
  <si>
    <t>herbata malinowa 20szt SAGA Lub równoważne</t>
  </si>
  <si>
    <t>hummus klasyczny 180g SANTE  ciecierzyca gotowana 37%, woda, olej rzepakowy, pasta sezamowa tahini 13%, błonnik roślinny (grochowy, bambusowy), sól morska, przyprawy, koncentrat soku z cytryny, cukier trzcinowy, ekstrakty przypraw, aromaty naturalne, kurkuma. lub równoważny</t>
  </si>
  <si>
    <t>hummus z suszonymi pomidorami 180 g SANTE Ciecierzyca gotowana 28%, woda, olej rzepakowy, pasta sezamowa tahini 12%, suszone pomidory 2%, błonnik roślinny (bambusowy, grochowy), sól morska, cukier trzcinowy, koncentrat soku z cytryny, przyprawy, ekstrakty przypraw, aromaty naturalne, kurkuma. lub równoważny</t>
  </si>
  <si>
    <t>Kakao ciemne niskotłuszczowe 10%-12%, op. 150g, Kakao zawiera witaminy C, PP, B6, B2, B1, B12 oraz nician wzbogacone w wapno i magnez, z dodatkiem cukru winogronowego. Decomorreno. Lub równoważny</t>
  </si>
  <si>
    <t>Ketchup łagodny 480g  Pudliszki - produkt nie może zawierać konserwantów, zużyto do jego produkcji nie mniej niż 120g pomidorów do przygotowania 100g lub równoważny</t>
  </si>
  <si>
    <t>koncentrat pomidorowy 30% 950g pudliszki lub równoważny</t>
  </si>
  <si>
    <t>Kukurydza konserwowa słodka, puszka łatwootwieralna 425 ml Bonduelle lub równoważna</t>
  </si>
  <si>
    <t xml:space="preserve">mąka pszenna typ 390 </t>
  </si>
  <si>
    <t>syrop malinowy 430ml</t>
  </si>
  <si>
    <t>ryż brązowy paraboliczny</t>
  </si>
  <si>
    <t>pierogi z jabłkiem i brzoskwinią Składniki: mąka pszenna 45%, jabłko prażone 25%, brzoskwinia prażona 15%,woda 5%, jaja pasteryzowane, olej roślinny, cukier, kwas cytrynowy, skrobia ziemniaczana, sól.</t>
  </si>
  <si>
    <t>pierogi z serem składnniki: mąka pszenna, ser biały półtłusty, cukier, woda, jaja pasteryzowane, sól, olej roślinny, aromat waniliowy.</t>
  </si>
  <si>
    <t>nelśniki z serem i czekoladą składniki: mąka pszenna, ser biały półtłusty, mleko, krem czekoladowy, woda, jaja pasteryzowane, olej rzepakoway, cukier, sól, aromat waniliowy.</t>
  </si>
  <si>
    <t>pierogi z kapustą i pieczarką składniki: mąka pszenna, kapusta kiszona, pieczarki, cebula, woda, jaja pasteryzowane, sól, olej roślinny, przyprawy.</t>
  </si>
  <si>
    <t>kluski śląskie z mięsem składniki: ziemniaki, mięso wieprzowe, mąka ziemniaczana, cebula, mąka pszenna, jaja pasteryzowane, sól, przyprawy.</t>
  </si>
  <si>
    <t>pierogi z mięsem składniki: mąka pszenna, mięso wieprzowe, cebula, woda, jaja pasteryzowane, sól, olej roślinny, przyprawy,</t>
  </si>
  <si>
    <t xml:space="preserve">kluski leniwe skłądniki: ser biały półtłusty, ziemniaki, mąka pszenna, jaja pasteryzowane, cukier, sół, aromat waniliowy, </t>
  </si>
  <si>
    <t xml:space="preserve">naleśniki z serem składniki: ser biały półtłusty, mąka pszenna, mleko, woda, jaja pasteryzowane, olej rzepakowy, cukier, sól, aromat waniliowy, </t>
  </si>
  <si>
    <t>Herbata ROOIBOS</t>
  </si>
  <si>
    <t>SZT</t>
  </si>
  <si>
    <t>pasztet z pieca OPAKOWANIE Minimimum 6 dni daty przydatności Składniki: Mięso drobiowe odkostnione mechanicznie z kurczaka 58%, skórka drobiowa, mięso wieprzowe 14% wątroba wieprzowa, kasza manna, bułka tarta – gluten, tłuszcz wieprzowy, sól, białko sojowe, skrobia modyfikowana, substancja zagęszczająca E412, emulgator E471, dekstroza, przyprawy (cebula, pieprz, chili), hydrolizat białka roślinnego (soja, kukurydza), wzmacniacz smaku E621, ekstrakt drożdżowy, aromaty (mleko)</t>
  </si>
  <si>
    <t>polędwica drobiowa, wędlina krojona Minimimum 6 dni daty przydatności, opakowanie VAC Składniki: Mięso drobiowe z kurczaka 54%, woda, mąka ziemniaczana, sól, stabilizator E 451, E450, substancja zagęszczająca E 407, białko zwierzęce wieprzowe,  przeciwutleniacz E301, aromaty, wzmacniacz smaku E621, hydrolizat białkowy roślinny (słonecznik, kukurydza), substancja konserwująca E250</t>
  </si>
  <si>
    <t xml:space="preserve">polędwica sopocka, wędlina krojona Minimimum 6 dni daty przydatności, opakowanie VAC Składniki: Schab wieprzowy 82%, woda, sól, białko sojowe, stabilizator: E451i, substancja zagęszczająca E407, glukoza, wzmacniacz smaku E621, przyprawy, przeciwutleniacz E316, aromat dymu wędzarniczego, substancja konserwująca E250. </t>
  </si>
  <si>
    <t>szynka krucha, wędlina krojona Minimimum 6 dni daty przydatności VAC Składniki: Mięso wieprzowe  93%, woda, sól, białko zwierzęce (z wieprzowiny), dekstroza, sacharoza, przyprawy i ekstrakty przyprawy, aromaty, substancja konserwująca (azotyn sodu - peklosól).</t>
  </si>
  <si>
    <t>szynka miodowa, wędlina krojona Minimimum 6 dni daty przydatności VAC Składniki: Mięso drobiowe z kurczaka 54%, woda, mąka ziemniaczana, sól, stabilizator E 451, E450, substancja zagęszczająca E 407, białko zwierzęce wieprzowe,  przeciwutleniacz E301, aromaty, wzmacniacz smaku E621, hydrolizat białkowy roślinny (słonecznik, kukurydza), miód 0,5%, substancja konserwująca E250</t>
  </si>
  <si>
    <t xml:space="preserve">szynka Polska, wędlina krojona Minimimum 6 dni daty przydatności, Vac Składniki: Mięso wieprzowe  78%, woda, sól, glukoza, stabilizator: E451, wzmacniacz smaku: E621, przeciwutleniacz: E301,  aromat, regulator kwasowości E262, dekstroza, substancja konserwująca E250. </t>
  </si>
  <si>
    <t>Szynka śniadaniowa, wędlina krojona Minimimum 6 dni daty przydatności VAC Składniki: Mięso wieprzowe 54%, woda, mąka ziemniaczana, sól, białko sojowe, stabilizator E452, ekstrakty przypraw z selerem, skrobia modyfikowana, substancja zagęszczająca E407, wzmacniacz smaku E621, przeciwutleniacz E316, bulion granulowany (hydrolizat białkowy, tłuszcz palmowy, aromat), aromaty, maltodekstryna, glukoza, substancja konserwująca E250</t>
  </si>
  <si>
    <t xml:space="preserve">Cena jednostkowa netto </t>
  </si>
  <si>
    <t xml:space="preserve">Cena jednostkowa brutto </t>
  </si>
  <si>
    <t>jogurt naturalny mały 180g ZOTT lub równoważne,Termin przydatności min.14 dni</t>
  </si>
  <si>
    <t>Maślanka Klimeko naturalna butelka 1l maślanka otrzymana z produkcji masła nienormalizowana zawartość tłuszczu lub równoważne</t>
  </si>
  <si>
    <t>Ser kozi DANMIS</t>
  </si>
  <si>
    <t>Lactalis President twaróg sernikowy 8% 10kg/WD</t>
  </si>
  <si>
    <t>Bazylia cięta (listki bez oznak uszkodzeń)</t>
  </si>
  <si>
    <t xml:space="preserve">Borówki odmiana chandler Klasa I duże owoce, owoce bez oznak uszkodzenia nie pogniecione </t>
  </si>
  <si>
    <t>Banany (dojrzałe, żółte, jędrne, świeże, w kiściach, brak uszkodzeń na skórce, długość owocu min.21cm. Producent,CHIQUITA.</t>
  </si>
  <si>
    <t>Jajka ekologiczne 0PL spełniające wymogi żywienia zbiorowego podlegające naświetlaniu UV</t>
  </si>
  <si>
    <t xml:space="preserve">Ogórki świeże, szklarniowe, (twarde, świeże,proste,zielone) Kraj pochodzenia Polska przez cały rok KLASA I </t>
  </si>
  <si>
    <t>Papaja klasa I (owoce niepodwiędniete świeże bez oznak uszkodzeń)</t>
  </si>
  <si>
    <t>Pomidor malinowy Kraj pochodzenia Polska przez cały rok klasa I opakowanie zbiorcze z etykietą producenta odmiana/klasa</t>
  </si>
  <si>
    <t>Sałata liściasta, zielona, świeża, główka (krucha bez goryczy) Kraj pochodzenia Polska przez cały rok odmiana Omega waga min.+550g opakowanie zbiorcze z etykietą producenta odmiana/klasa</t>
  </si>
  <si>
    <t>liczi klasa I</t>
  </si>
  <si>
    <t>"WELPIK"Barszcz biały domowy w płynie 100% smaku bez dodatku konserwantów 500 ml lub równoważne Butelka szklana.</t>
  </si>
  <si>
    <t>groszek ptysiowy OWSIANY bez dodatku cukrów BIO 70G lub równoważne . Obowiązkowo znak żywności ekologicznej"BIO" na opakowaniu</t>
  </si>
  <si>
    <t>Herbatniki BIO 100g Obowiązkowo znakżywności ekologicznej  "BIO" na opakowaniu</t>
  </si>
  <si>
    <t>Kasza Bulgur BIO horeca opakowanie gastronomiczne 5kg lub równoważne . Obowiązkowo znak żywności ekologicznej" "BIO" na opakowaniu</t>
  </si>
  <si>
    <t>Kasza gryczana palona BIO OPAKOWANIE GASTRONOMICZNE 5kg  HORECA lub równoważne . Obowiązkowo znak żywności ekologicznej" "BIO" na opakowaniu</t>
  </si>
  <si>
    <t>kasza jaglana 5KG BIO HORECAlub równoważne . Obowiązkowo znak żywności ekologicznej""BIO" na opakowaniu</t>
  </si>
  <si>
    <t>Makaron łazanki BIO orkiszowy 250g lub równoważne . Obowiązkowo znak żywności ekologicznej""BIO" na opakowaniu</t>
  </si>
  <si>
    <t>makaron penne rigate opakowanie gastronomiczne 5 Kg makro chef</t>
  </si>
  <si>
    <t>makaron zwierzaki trzy kolorowy dla dzieci z warzywami BIO Farma Bartolini lub równoważne . Obowiązkowo znak żywności ekologicznej""BIO" na opakowaniu 250g</t>
  </si>
  <si>
    <t>mąka pszenna pełnoziarnista BIOlub równoważne . Obowiązkowo znak "BIO" na opakowaniu 1kg</t>
  </si>
  <si>
    <t>bakalia mieszanka studencka 150g</t>
  </si>
  <si>
    <t>miód naturalny faceliowy 1000g z polskich pasiek, Bez dodatku miodów z poza polski</t>
  </si>
  <si>
    <t>morele suszone naturalne brązowe BIO OPAKOWANIE 400glub równoważne . Obowiązkowo znak żywności ekologicznej""BIO" na opakowaniu</t>
  </si>
  <si>
    <t>napój roślinny owsiany BIO 500MLlub równoważne . Obowiązkowo znak żywności ekologicznej""BIO" na opakowaniu</t>
  </si>
  <si>
    <t>płatki zbozowe czekoladowe700g CHOCAPIC</t>
  </si>
  <si>
    <t>pulpa pomidorowa opakowanie gastronomiczne 2,5 kg MUTTI</t>
  </si>
  <si>
    <t>Ryz długoziarnisty BIO HORECA opakowanie gastronomiczne 5kg lub równoważne . Obowiązkowo znak żywności ekologicznej""BIO" na opakowaniu</t>
  </si>
  <si>
    <t>Soczewica czerwona BIO opakowanie gastronomiczne 5 kg lub równoważne . Obowiązkowo znak żywności ekologicznej""BIO" na opakowaniu</t>
  </si>
  <si>
    <t>musztarda roleski stołowa opaowanie gastronomiczne 2kg. (nie małe słoiki nie tuba) bez glutenu</t>
  </si>
  <si>
    <t>soki owocowe naturalnye tłoczone 3L- Jabłko-malina 100% skład: 70% sok jabłkowy 30% sok malinowy</t>
  </si>
  <si>
    <t>Śliwki KALIFORNIJSKIE BIO 400G lub równoważne . Obowiązkowo znak BIO" na opakowaniu</t>
  </si>
  <si>
    <t>żurawina suszona BIO nie słodzona 50glub równoważne . Obowiązkowo znak "BIO" na opakowaniu</t>
  </si>
  <si>
    <t>Makaron semolinowy świeży nie suszony: skład mąka semolina durum, woda filtrowana 250g</t>
  </si>
  <si>
    <t>Helcom Jabłko prażone, kostka,opakowanie gastronomiczne 11 KG/Wiadro jabłko 90%</t>
  </si>
  <si>
    <t>Puree z dyni opakowanie gastronomiczne 3 kg</t>
  </si>
  <si>
    <t>Miód borówkowy 1000g z polskich pasiek bez dodatku miodu z pozA pasiek polskich</t>
  </si>
  <si>
    <t>Kajmak bez dodatku cukru , z solą morską słodzony erytrolem 530g</t>
  </si>
  <si>
    <t xml:space="preserve">szczaw konserwowy 350g URBANEK szczaw ukwaszony (szczaw, sól) lub równoważny, opakowanie gastronomiczne </t>
  </si>
  <si>
    <t>pasta ze słonecznika z pomidorami 175 g, sante</t>
  </si>
  <si>
    <t>Bułka tarta Wrocławska Opakowanie 450G ""Mamut" lub równoważne</t>
  </si>
  <si>
    <t>antrykot wołowy plastry, bez kości minimum 6 dni daty przydatności</t>
  </si>
  <si>
    <t xml:space="preserve">szynka wieprzowa "kulka" Minimimum 6 dni daty przydatności, opakowanie VAC </t>
  </si>
  <si>
    <t>bułka paryska 0,30 kg krojona mąka PSZENNA, woda, drożdże, sól, cukier</t>
  </si>
  <si>
    <t>bułka kajzerka 0,05 kg mąka PSZENNA, woda, drożdże, margaryna [oleje roślinne (palmowy,
rzepakowy), woda, emulgatory (mono- i diglicerydy kwasów
tłuszczowych), regulator kwasowości (kwas cytrynowy), aromat,
barwnik(karoteny)], sól, mąka ze słodu PSZENNEGO, cukier, emulgator:
E472e, środek do przetwarzania mąki: kwas askorbinowy, enzymy</t>
  </si>
  <si>
    <t xml:space="preserve">bułka słodowa z nasionami 0,07 kg skład:mąka PSZENNA, woda, SOJA (9,6%), siemie lniane (4,8%), słonecznik
(4,8%), drożdże, karmelizowany ekstrakt ze słodu JĘCZMIENNEGO,
margaryna [oleje roślinne (palmowy, rzepakowy), woda, emulgatory
(mono- i diglicerydy kwasów tłuszczowych), regulator kwasowości (kwas
cytrynowy), aromat, barwnik (karoteny)], mąka ze słodu PSZENNEGO,
cukier, emulgator: E472e, środek do przetwarzania mąki: kwas
askorbinowy, enzymy, sól
</t>
  </si>
  <si>
    <t>bułka ze szpinakiem 0,05 kg ąka PSZENNA, woda, szpinak (6%), cebula prażona(5,3%), zakwas
piekarniczy PSZENNY w proszku z PSZENICY durum, drożdże,
przeciwutleniacz: kwas askorbinowy, enzymy (PSZENICA), sól. Produkt
może zamierać: GORCZYCĘ</t>
  </si>
  <si>
    <t>bułka grahamka 0,05 kg mąka PSZENNA graham (36%), mąka PSZENNA, woda, drożdże,
cukier, sól</t>
  </si>
  <si>
    <t>chała ozdobna 0,40 kg krojona skład:mąka PSZENNA, woda, cukier, margaryna [oleje roślinne (palmowy,
rzepakowy), woda, emulgatory (mono- i diglicerydy kwasów tłuszczowych), regulator
kwasowości (kwas cytrynowy), aromat, barwnik (karoteny)], drożdże, sól, mąka
SOJOWA, mąka ze słodu JĘCZMIENNEGO, środek do przetwarzania
mąki: kwas askorbinowy, enzymy (PSZENICA). Masa JAJOWA do
smarowania. Produkt może zawierać: ŻYTO, OWIES, MLEKO, JAJA,</t>
  </si>
  <si>
    <t>bułka z kruszonką 0,10 kg skład: mąka PSZENNA, woda, cukier, margaryna [oleje roślinne (palmowy,
rzepakowy), woda, emulgatory (mono- i diglicerydy kwasów tłuszczowych), regulator
kwasowości (kwas cytrynowy), aromat, barwnik (karoteny)], drożdże, sól, mąka
SOJOWA, mąka ze słodu JĘCZMIENNEGO, środek do przetwarzania
mąki (kwas askorbinowy), enzymy (PSZENICA). Masa JAJOWA do
smarowania. Produkt może zawierać: ŻYTO, OWIES, MLEKO, JAJA,
SEZAM.</t>
  </si>
  <si>
    <t xml:space="preserve">chlebek turecki 0,20 kg (żulik)skład: mąka PSZENNA, woda, miód wielokwiatowy, drożdże, rodzynki, cukier,
kawa ZBOŻOWA, margaryna [oleje roślinne (palmowy, rzepakowy), woda,
emulgatory (mono- i diglicerydy kwasów tłuszczowych), regulator kwasowości (kwas
cytrynowy), aromat, barwnik (karoteny], sól, masa JAJOWA do smarowania </t>
  </si>
  <si>
    <t>chleb powszedni 0,60 kg krojony skład:mąka PSZENNA, żur (produkowany z mąki ŻYTNIEJ i wody, poddany
naturalnemu procesowi fermentacji), woda, mąka ŻYTNIA, drożdże, sól.
Występuje z posypkami: SEZAM, MAK, mąka ŻYTNIA</t>
  </si>
  <si>
    <t>chleb dyniowy 1,1 kg krojony skład: zakwas ŻYTNI (mąka ŻYTNIA, woda), woda, mąka ŻYTNIA, mąka
PSZENNA, nasiona dyni (5,7%), płatki ziemniaczane, słód
JĘCZMIENNY, sól. Chleb produkowany jest na bazie kwasu chlebowego
poddanego naturalnemu procesowi fermentacji, BEZ DODATKU
DROŻDŻY</t>
  </si>
  <si>
    <t>chleb lniany 1,1 kg krojony skład: zakwas ŻYTNI (mąka ŻYTNIA, woda), woda, mąka ŻYTNIA, mąka
PSZENNA, siemie lniane (5,7%), płatki ziemniaczane, słód
JĘCZMIENNY, sól. Chleb produkowany jest na bazie kwasu chlebowego
poddanego naturalnemu procesowi fermentacji, BEZ DODATKU
DROŻDŻY</t>
  </si>
  <si>
    <t>chleb słonecznikowy 1,1 kg krojony skład: zakwas ŻYTNI (mąka ŻYTNIA, woda), woda, mąka ŻYTNIA, mąka
PSZENNA, słonecznik (5,7%), płatki ziemniaczane, słód JĘCZMIENNY,
sól. Chleb produkowany jest na bazie kwasu chlebowego poddanego
naturalnemu procesowi fermentacji, BEZ DODATKU DROŻDŻY</t>
  </si>
  <si>
    <t>chleb żytni domowy 1kg krojony skład: woda, mąka ŻYTNIA, mąka PSZENNA,mieszanka piekarska {mąka
ŻYTNIA (częściowo prażona) sól, mąka ze słodu ŻYTNIEGO, kwas -
kwas cytrynowy}, drożdże piekarskie, zakwas ŻYTNI [(woda, mąka
ŻYTNIA), kwasy: kwas octowy]. Produkt zawiera gluten</t>
  </si>
  <si>
    <t>chleb graham 0,50 kg krojony skład: mąka PSZENNA graham(25%), woda, mąka PSZENNA, zakwas
piekarski (mąka ŻYTNIA, woda - poddane naturalnemu procesowi
fermentacji), drożdże, sól, cukier</t>
  </si>
  <si>
    <t xml:space="preserve">chleb razowy 0,50 kg krojony skład:zakwas razowy (mąka ŻYTNIA razowa, woda), zakwas ŻYTNI (mąka
ŻYTNIA, woda), mąka PSZENNA, woda, mąka ŻYTNIA, sól, słód
JĘCZMIENNY. Chleb produkowany jest na bazie kwasu chlebowego
poddanego naturalnemu procesowi fermentacji
</t>
  </si>
  <si>
    <t>ciasto drożdżowe skład:mąka PSZENNA, JAJA, woda, cukier, margaryna [oleje roślinne
(palmowy, rzepakowy,), woda, emulgatory (mono- i diglicerydy kwasów
tłuszczowych), regulator kwasowości (kwas cytrynowy), aromat, barwnik
(karoteny)], rodzynki, skórka pomarańczowa, drożdże, sól, cukier puder,
mąka SOJOWA, enzymy (PSZENICA), mąka ze słodu
JĘCZMIENNEGO, środek do przetwarzania mąki: kwas askorbinowy.
Produkt może zawierać: MLEKO, JAJA, SEZAM, ŻYTO, OWIES</t>
  </si>
  <si>
    <t>chlebek kukurydziany skład:mąka PSZENNA, woda, mieszanka piekarska {kukurydza (88%), semolina,
preżelatynizowana mąka kukurydziana, płatki kukurydziane, gluten PSZENNY, olej
roślinny (palmowy), słodka serwatka w proszku [MLEKO], emulgator (mono- i
diglicerydy kwasów tłuszczowych estryfikowane kwasem mono- i diacetylowinowym),
lecytyna słonecznikowa, cukier, regulator kwasowości (octany sodu), aromat, kwasy
(kwas cytrynowy, kwas mlekowy), enzymy, środek do przetwarzania mąki (kwas
askorbinowy)}, drożdże, sól
Produkt może zawierać JAJA, SOJĘ, SEZAM, ŻYTO, JĘCZMIEŃ,
OWIES, ORKISZ</t>
  </si>
  <si>
    <t>ciasteczka owsiane z żurawiną 30g lub równoważne</t>
  </si>
  <si>
    <t>ciasteczka owsiane kokos-czekolada 30g lub równoważne</t>
  </si>
  <si>
    <t xml:space="preserve">nektarynka świeżą </t>
  </si>
  <si>
    <t>Masło BIOKLIMEK(opakowanie min. 250g w tym 82% tłuszczu). Obowiązkowo znak żywności e.Termin przydatności min 21 dni.Obowiązkowo znak żywności ekologicznej"BIO" na opakowaniu</t>
  </si>
  <si>
    <t xml:space="preserve">śmietana 18 %"Metro Chef" homogenizowana, termizowana, zawartość tłuszczu 18%, Opakowanie 3kg </t>
  </si>
  <si>
    <t>BIO ser żółty gouda plastry 1kg "bio planet"lub równoważneObowiązkowo znak żywności ekologicznej"BIO" na opakowaniu</t>
  </si>
  <si>
    <t>BIO twaróg półtłusty minimum 5 dni daty przydatności lub równoważne.Obowiązkowo znak żywności ekologicznej"BIO" na opakowaniu</t>
  </si>
  <si>
    <t>płatki owsiane 500g Obowiązkowo znak żywności ekologicznej""BIO" na opakowaniu</t>
  </si>
  <si>
    <t>płatki jęczmienne 500g Obowiązkowo znak żywności ekologicznej""BIO" na opakowaniu</t>
  </si>
  <si>
    <t>tuńczyk w oleju 1KG HERSAN Składniki: tuńczyk pasiasty, woda, sól. Lub równoważny</t>
  </si>
  <si>
    <t>Słonecznik łuskany Obowiązkowo znak żywności ekologicznej""BIO" na opakowaniu</t>
  </si>
  <si>
    <t>BIO Buraki ćwikłowy odmiana TYTUS (świeże, jędrne, czerwone) opakowanie zbiorcze z etykietą producenta i odmianą. Obowiązkowo certyfikat gospodarstwa ekologicznego.</t>
  </si>
  <si>
    <t>cebula odmiana szalotka (surowa świeża) KLASA Iopakowanie zbiorcze z etykietą producenta i odmianą. Obowiązkowo certyfikat gospodarstwa ekologicznego.</t>
  </si>
  <si>
    <t>cukinia świeża klasa I Długość pojedynczej cukini mierzona pomiędzy  przecięciem ogonka liściowego a końcem owocu,200-250mm. Obowiązkowo certyfikat gospodarstwa ekologicznego.</t>
  </si>
  <si>
    <t>BIO Gruszki odmiana concorde (duże, dojrzałe, jędrne, świeże) opakowanie zbiorcze z etykietą producenta odmiana/klasa, Obowiązkowo certyfikat gospodarstwa ekologicznego.</t>
  </si>
  <si>
    <t>BIO Jabłka odmiana elstar/piros(duże, jędrne) opakowanie zbiorcze z etykietą producenta ( odmiana klasa). Obowiązkowo certyfikat gospodarstwa ekologicznego.</t>
  </si>
  <si>
    <t>BIO Kapusta kiszona (naturalnie, bez dodatku octu)</t>
  </si>
  <si>
    <t>BIO Kapusta młoda świeża "stożkowa", Obowiązkowo certyfikat gospodarstwa ekologicznego.</t>
  </si>
  <si>
    <t>kiełki JARMUŻU 50g</t>
  </si>
  <si>
    <t>BIO Marchew, kolor czerwony ( jędrna, czysta, świeża) odmiana karotka klasa Iopakowanie zbiorcze z etykietą producenta i odmianą, Obowiązkowo certyfikat gospodarstwa ekologicznego.</t>
  </si>
  <si>
    <t>pieczarka brązowa odmiana Portobello hodowlana klasa I Świeża. Zamknięte kapelusze opakowanie zbiorcze z estykietąproducenta i odmianą,</t>
  </si>
  <si>
    <t>BIO Pietruszka (świeża, nie pasterna, nie przerośnięta)klasa I opakowanie zbiorcze z etykietą producenta odmiana/klasa,Obowiązkowo certyfikat gospodarstwa ekologicznego.</t>
  </si>
  <si>
    <t>BIO seler korzeń świeży Kp PL KLASA I, opakowanie zbiorcze z etykietą producenta odmiana/klasa. Obowiązkowo certyfikat gospodarstwa ekologicznego.</t>
  </si>
  <si>
    <t>BIO truskawki świeża KP.PL KLASA I. Duże owoce, opakowanie zbiorcze z etykietą producenta odmiana/klasa. Obowiązkowo certyfikat gospodarstwa ekologicznego.</t>
  </si>
  <si>
    <t>ziemniaki wczesne odmiana impresja opakowanie zbiorcze z etykietą producenta nr.producenta/odmianaMinimalna średnica poprzeczna, mm,
- dla bulw okrągłych i okrągłoowalnych 35
- dla bulw podłużnych 30  Obowiązkowo certyfikat gospodarstwa ekologicznego.</t>
  </si>
  <si>
    <t>ziemniaki jadalne odmiana Soraya/ Quin Anna opakowanie zbiorcze z etykietą producenta nr.producenta/odmianaMinimalna średnica poprzeczna, mm,
- dla bulw okrągłych i okrągłoowalnych 35
- dla bulw podłużnych 30  Obowiązkowo certyfikat gospodarstwa ekologicznego.</t>
  </si>
  <si>
    <t>dynia świeża Kp. Pl odmiana makronowa,</t>
  </si>
  <si>
    <t>Dynia mrożona 2,5 kg</t>
  </si>
  <si>
    <t>IMBIR świeży KP . Brazylia Nie CHINY</t>
  </si>
  <si>
    <t>pitahaya klasa I owoce bez uszkodzeń gałązki owoca całe, niepoobrywane,</t>
  </si>
  <si>
    <t>rambutan</t>
  </si>
  <si>
    <t>jackfruit świeży owoc bez oznak uszkodzeń</t>
  </si>
  <si>
    <t>maliny</t>
  </si>
  <si>
    <t xml:space="preserve">bio mrożone mango </t>
  </si>
  <si>
    <t>marchew paloma</t>
  </si>
  <si>
    <t>Granadilla</t>
  </si>
  <si>
    <t xml:space="preserve">rogal maślany 0,07 kg mąka PSZENNA, woda, cukier, margaryna [oleje roślinne (palmowy,
rzepakowy), woda, emulgatory (mono- i diglicerydy kwasów tłuszczowych), regulator
kwasowości (kwas cytrynowy), aromat, barwnik (karoteny)], drożdże, sól, mąka
SOJOWA, mąka ze słodu JĘCZMIENNEGO, środek do przetwarzania
mąki (kwas askorbinowy), enzymy (PSZENICA). Masa JAJOWA do
smarowania. Produkt może zawierać: ŻYTO, OWIES, MLEKO, JAJA,
SEZAM. </t>
  </si>
  <si>
    <t>Pakiet 1 - Mięso wołowe, wieprzowe, drobiowe oraz wędliny</t>
  </si>
  <si>
    <t>Pakiet 2 - Nabiał</t>
  </si>
  <si>
    <t>Pakiet 3 - Artykuły spożywcze różne</t>
  </si>
  <si>
    <t>Pakiet 4 - OWOCE,WARZYWA, JAJA</t>
  </si>
  <si>
    <t>Pakiet 5 - MROŻONKI</t>
  </si>
  <si>
    <t>Pakiet 6 - Ryby mrożone</t>
  </si>
  <si>
    <t>Pakiet 7 - Gotowe produkty garmażeryjne świeże</t>
  </si>
  <si>
    <t>Pakiet 8 - Pieczywo i wyroby cukiernicze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</si>
</sst>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_-* #,##0.00\ _z_ł_-;\-* #,##0.00\ _z_ł_-;_-* &quot;-&quot;??\ _z_ł_-;_-@_-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2" borderId="0" xfId="0" applyFont="1" applyFill="1" applyAlignment="1">
      <alignment vertical="top" wrapText="1"/>
    </xf>
    <xf numFmtId="10" fontId="0" fillId="0" borderId="0" xfId="0" applyNumberFormat="1"/>
    <xf numFmtId="0" fontId="1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horizontal="right" wrapText="1"/>
    </xf>
    <xf numFmtId="0" fontId="1" fillId="3" borderId="1" xfId="0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3" borderId="12" xfId="0" applyFont="1" applyFill="1" applyBorder="1" applyAlignment="1">
      <alignment vertical="top" wrapText="1"/>
    </xf>
    <xf numFmtId="0" fontId="1" fillId="2" borderId="12" xfId="0" applyFont="1" applyFill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165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vertical="center" wrapText="1"/>
    </xf>
    <xf numFmtId="9" fontId="1" fillId="0" borderId="6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right" vertical="center" wrapText="1"/>
    </xf>
    <xf numFmtId="165" fontId="1" fillId="0" borderId="3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9" fontId="1" fillId="0" borderId="1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1" fillId="2" borderId="11" xfId="0" applyNumberFormat="1" applyFont="1" applyFill="1" applyBorder="1" applyAlignment="1">
      <alignment horizontal="right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5" fontId="1" fillId="0" borderId="11" xfId="0" applyNumberFormat="1" applyFont="1" applyBorder="1" applyAlignment="1">
      <alignment horizontal="right" vertical="center" wrapText="1"/>
    </xf>
    <xf numFmtId="165" fontId="1" fillId="0" borderId="9" xfId="0" applyNumberFormat="1" applyFont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horizontal="center" vertical="center" wrapText="1"/>
    </xf>
    <xf numFmtId="165" fontId="1" fillId="2" borderId="6" xfId="0" applyNumberFormat="1" applyFont="1" applyFill="1" applyBorder="1" applyAlignment="1">
      <alignment vertical="center" wrapText="1"/>
    </xf>
    <xf numFmtId="9" fontId="1" fillId="2" borderId="6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Border="1" applyAlignment="1">
      <alignment vertical="center" wrapText="1"/>
    </xf>
    <xf numFmtId="9" fontId="1" fillId="2" borderId="18" xfId="0" applyNumberFormat="1" applyFont="1" applyFill="1" applyBorder="1" applyAlignment="1">
      <alignment horizontal="center" vertical="center" wrapText="1"/>
    </xf>
    <xf numFmtId="165" fontId="1" fillId="2" borderId="18" xfId="0" applyNumberFormat="1" applyFont="1" applyFill="1" applyBorder="1" applyAlignment="1">
      <alignment vertical="center" wrapText="1"/>
    </xf>
    <xf numFmtId="165" fontId="1" fillId="2" borderId="24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165" fontId="1" fillId="0" borderId="1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65" fontId="1" fillId="0" borderId="19" xfId="0" applyNumberFormat="1" applyFont="1" applyBorder="1" applyAlignment="1">
      <alignment horizontal="center" vertical="center" wrapText="1"/>
    </xf>
    <xf numFmtId="165" fontId="1" fillId="0" borderId="20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vertical="center"/>
    </xf>
    <xf numFmtId="165" fontId="2" fillId="0" borderId="16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top"/>
    </xf>
    <xf numFmtId="165" fontId="1" fillId="0" borderId="11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2" fillId="0" borderId="14" xfId="0" applyFont="1" applyBorder="1" applyAlignment="1">
      <alignment horizontal="right" vertical="top" wrapText="1"/>
    </xf>
    <xf numFmtId="0" fontId="1" fillId="2" borderId="1" xfId="0" applyFont="1" applyFill="1" applyBorder="1" applyAlignment="1">
      <alignment wrapText="1"/>
    </xf>
    <xf numFmtId="0" fontId="2" fillId="0" borderId="21" xfId="0" applyFont="1" applyBorder="1" applyAlignment="1">
      <alignment vertical="top"/>
    </xf>
    <xf numFmtId="165" fontId="1" fillId="0" borderId="18" xfId="0" applyNumberFormat="1" applyFont="1" applyBorder="1" applyAlignment="1">
      <alignment horizontal="center" vertical="center" wrapText="1"/>
    </xf>
    <xf numFmtId="165" fontId="1" fillId="0" borderId="24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12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3" fillId="0" borderId="0" xfId="0" applyFont="1"/>
    <xf numFmtId="165" fontId="2" fillId="0" borderId="15" xfId="0" applyNumberFormat="1" applyFont="1" applyBorder="1" applyAlignment="1">
      <alignment vertical="top" wrapText="1"/>
    </xf>
    <xf numFmtId="165" fontId="2" fillId="0" borderId="16" xfId="0" applyNumberFormat="1" applyFont="1" applyBorder="1" applyAlignment="1">
      <alignment horizontal="right" vertical="top" wrapText="1"/>
    </xf>
    <xf numFmtId="165" fontId="1" fillId="0" borderId="15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161925</xdr:rowOff>
    </xdr:to>
    <xdr:sp macro="" textlink="">
      <xdr:nvSpPr>
        <xdr:cNvPr id="2" name="Text Box 3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161925</xdr:rowOff>
    </xdr:to>
    <xdr:sp macro="" textlink="">
      <xdr:nvSpPr>
        <xdr:cNvPr id="3" name="Text Box 3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161925</xdr:rowOff>
    </xdr:to>
    <xdr:sp macro="" textlink="">
      <xdr:nvSpPr>
        <xdr:cNvPr id="4" name="Text Box 3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161925</xdr:rowOff>
    </xdr:to>
    <xdr:sp macro="" textlink="">
      <xdr:nvSpPr>
        <xdr:cNvPr id="5" name="Text Box 3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161925</xdr:rowOff>
    </xdr:to>
    <xdr:sp macro="" textlink="">
      <xdr:nvSpPr>
        <xdr:cNvPr id="6" name="Text Box 3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0</xdr:rowOff>
    </xdr:from>
    <xdr:to>
      <xdr:col>6</xdr:col>
      <xdr:colOff>76200</xdr:colOff>
      <xdr:row>29</xdr:row>
      <xdr:rowOff>161925</xdr:rowOff>
    </xdr:to>
    <xdr:sp macro="" textlink="">
      <xdr:nvSpPr>
        <xdr:cNvPr id="7" name="Text Box 3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048250" y="67437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8" name="Text Box 3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9" name="Text Box 3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10" name="Text Box 3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11" name="Text Box 3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12" name="Text Box 3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13" name="Text Box 3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133350</xdr:rowOff>
    </xdr:to>
    <xdr:sp macro="" textlink="">
      <xdr:nvSpPr>
        <xdr:cNvPr id="14" name="Text Box 3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133350</xdr:rowOff>
    </xdr:to>
    <xdr:sp macro="" textlink="">
      <xdr:nvSpPr>
        <xdr:cNvPr id="15" name="Text Box 3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133350</xdr:rowOff>
    </xdr:to>
    <xdr:sp macro="" textlink="">
      <xdr:nvSpPr>
        <xdr:cNvPr id="16" name="Text Box 3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133350</xdr:rowOff>
    </xdr:to>
    <xdr:sp macro="" textlink="">
      <xdr:nvSpPr>
        <xdr:cNvPr id="17" name="Text Box 3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133350</xdr:rowOff>
    </xdr:to>
    <xdr:sp macro="" textlink="">
      <xdr:nvSpPr>
        <xdr:cNvPr id="18" name="Text Box 3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133350</xdr:rowOff>
    </xdr:to>
    <xdr:sp macro="" textlink="">
      <xdr:nvSpPr>
        <xdr:cNvPr id="19" name="Text Box 3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20" name="Text Box 3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21" name="Text Box 3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22" name="Text Box 3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23" name="Text Box 3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24" name="Text Box 3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76200</xdr:colOff>
      <xdr:row>33</xdr:row>
      <xdr:rowOff>66675</xdr:rowOff>
    </xdr:to>
    <xdr:sp macro="" textlink="">
      <xdr:nvSpPr>
        <xdr:cNvPr id="25" name="Text Box 3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5048250" y="7324725"/>
          <a:ext cx="762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26" name="Text Box 3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28" name="Text Box 3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29" name="Text Box 3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0" name="Text Box 3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1" name="Text Box 3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4" name="Text Box 3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5" name="Text Box 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6" name="Text Box 3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7" name="Text Box 3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8" name="Text Box 3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39" name="Text Box 3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40" name="Text Box 3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41" name="Text Box 3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42" name="Text Box 3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76200</xdr:colOff>
      <xdr:row>45</xdr:row>
      <xdr:rowOff>57150</xdr:rowOff>
    </xdr:to>
    <xdr:sp macro="" textlink="">
      <xdr:nvSpPr>
        <xdr:cNvPr id="43" name="Text Box 3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44" name="Text Box 3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45" name="Text Box 3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46" name="Text Box 3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47" name="Text Box 3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48" name="Text Box 3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49" name="Text Box 32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50" name="Text Box 3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51" name="Text Box 3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52" name="Text Box 3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53" name="Text Box 3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54" name="Text Box 3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44</xdr:row>
      <xdr:rowOff>0</xdr:rowOff>
    </xdr:from>
    <xdr:ext cx="76200" cy="247650"/>
    <xdr:sp macro="" textlink="">
      <xdr:nvSpPr>
        <xdr:cNvPr id="55" name="Text Box 3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5048250" y="1210627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0</xdr:colOff>
      <xdr:row>156</xdr:row>
      <xdr:rowOff>0</xdr:rowOff>
    </xdr:from>
    <xdr:to>
      <xdr:col>6</xdr:col>
      <xdr:colOff>76200</xdr:colOff>
      <xdr:row>157</xdr:row>
      <xdr:rowOff>19048</xdr:rowOff>
    </xdr:to>
    <xdr:sp macro="" textlink="">
      <xdr:nvSpPr>
        <xdr:cNvPr id="56" name="Text Box 3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156</xdr:row>
      <xdr:rowOff>0</xdr:rowOff>
    </xdr:from>
    <xdr:to>
      <xdr:col>6</xdr:col>
      <xdr:colOff>76200</xdr:colOff>
      <xdr:row>157</xdr:row>
      <xdr:rowOff>19048</xdr:rowOff>
    </xdr:to>
    <xdr:sp macro="" textlink="">
      <xdr:nvSpPr>
        <xdr:cNvPr id="57" name="Text Box 32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156</xdr:row>
      <xdr:rowOff>0</xdr:rowOff>
    </xdr:from>
    <xdr:to>
      <xdr:col>6</xdr:col>
      <xdr:colOff>76200</xdr:colOff>
      <xdr:row>157</xdr:row>
      <xdr:rowOff>19048</xdr:rowOff>
    </xdr:to>
    <xdr:sp macro="" textlink="">
      <xdr:nvSpPr>
        <xdr:cNvPr id="58" name="Text Box 3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156</xdr:row>
      <xdr:rowOff>0</xdr:rowOff>
    </xdr:from>
    <xdr:to>
      <xdr:col>6</xdr:col>
      <xdr:colOff>76200</xdr:colOff>
      <xdr:row>157</xdr:row>
      <xdr:rowOff>19048</xdr:rowOff>
    </xdr:to>
    <xdr:sp macro="" textlink="">
      <xdr:nvSpPr>
        <xdr:cNvPr id="59" name="Text Box 3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156</xdr:row>
      <xdr:rowOff>0</xdr:rowOff>
    </xdr:from>
    <xdr:to>
      <xdr:col>6</xdr:col>
      <xdr:colOff>76200</xdr:colOff>
      <xdr:row>157</xdr:row>
      <xdr:rowOff>19048</xdr:rowOff>
    </xdr:to>
    <xdr:sp macro="" textlink="">
      <xdr:nvSpPr>
        <xdr:cNvPr id="60" name="Text Box 3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156</xdr:row>
      <xdr:rowOff>0</xdr:rowOff>
    </xdr:from>
    <xdr:to>
      <xdr:col>6</xdr:col>
      <xdr:colOff>76200</xdr:colOff>
      <xdr:row>157</xdr:row>
      <xdr:rowOff>19048</xdr:rowOff>
    </xdr:to>
    <xdr:sp macro="" textlink="">
      <xdr:nvSpPr>
        <xdr:cNvPr id="61" name="Text Box 3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5048250" y="411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169</xdr:row>
      <xdr:rowOff>0</xdr:rowOff>
    </xdr:from>
    <xdr:to>
      <xdr:col>6</xdr:col>
      <xdr:colOff>76200</xdr:colOff>
      <xdr:row>170</xdr:row>
      <xdr:rowOff>419100</xdr:rowOff>
    </xdr:to>
    <xdr:sp macro="" textlink="">
      <xdr:nvSpPr>
        <xdr:cNvPr id="62" name="Text Box 3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169</xdr:row>
      <xdr:rowOff>0</xdr:rowOff>
    </xdr:from>
    <xdr:to>
      <xdr:col>6</xdr:col>
      <xdr:colOff>76200</xdr:colOff>
      <xdr:row>170</xdr:row>
      <xdr:rowOff>419100</xdr:rowOff>
    </xdr:to>
    <xdr:sp macro="" textlink="">
      <xdr:nvSpPr>
        <xdr:cNvPr id="63" name="Text Box 3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169</xdr:row>
      <xdr:rowOff>0</xdr:rowOff>
    </xdr:from>
    <xdr:to>
      <xdr:col>6</xdr:col>
      <xdr:colOff>76200</xdr:colOff>
      <xdr:row>170</xdr:row>
      <xdr:rowOff>419100</xdr:rowOff>
    </xdr:to>
    <xdr:sp macro="" textlink="">
      <xdr:nvSpPr>
        <xdr:cNvPr id="64" name="Text Box 3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169</xdr:row>
      <xdr:rowOff>0</xdr:rowOff>
    </xdr:from>
    <xdr:to>
      <xdr:col>6</xdr:col>
      <xdr:colOff>76200</xdr:colOff>
      <xdr:row>170</xdr:row>
      <xdr:rowOff>419100</xdr:rowOff>
    </xdr:to>
    <xdr:sp macro="" textlink="">
      <xdr:nvSpPr>
        <xdr:cNvPr id="65" name="Text Box 32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169</xdr:row>
      <xdr:rowOff>0</xdr:rowOff>
    </xdr:from>
    <xdr:to>
      <xdr:col>6</xdr:col>
      <xdr:colOff>76200</xdr:colOff>
      <xdr:row>170</xdr:row>
      <xdr:rowOff>419100</xdr:rowOff>
    </xdr:to>
    <xdr:sp macro="" textlink="">
      <xdr:nvSpPr>
        <xdr:cNvPr id="66" name="Text Box 3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169</xdr:row>
      <xdr:rowOff>0</xdr:rowOff>
    </xdr:from>
    <xdr:to>
      <xdr:col>6</xdr:col>
      <xdr:colOff>76200</xdr:colOff>
      <xdr:row>170</xdr:row>
      <xdr:rowOff>419100</xdr:rowOff>
    </xdr:to>
    <xdr:sp macro="" textlink="">
      <xdr:nvSpPr>
        <xdr:cNvPr id="67" name="Text Box 32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5048250" y="440817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68" name="Text Box 3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69" name="Text Box 32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70" name="Text Box 3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71" name="Text Box 32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72" name="Text Box 3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73" name="Text Box 3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170</xdr:row>
      <xdr:rowOff>0</xdr:rowOff>
    </xdr:from>
    <xdr:to>
      <xdr:col>6</xdr:col>
      <xdr:colOff>76200</xdr:colOff>
      <xdr:row>170</xdr:row>
      <xdr:rowOff>447675</xdr:rowOff>
    </xdr:to>
    <xdr:sp macro="" textlink="">
      <xdr:nvSpPr>
        <xdr:cNvPr id="74" name="Text Box 3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170</xdr:row>
      <xdr:rowOff>0</xdr:rowOff>
    </xdr:from>
    <xdr:to>
      <xdr:col>6</xdr:col>
      <xdr:colOff>76200</xdr:colOff>
      <xdr:row>170</xdr:row>
      <xdr:rowOff>447675</xdr:rowOff>
    </xdr:to>
    <xdr:sp macro="" textlink="">
      <xdr:nvSpPr>
        <xdr:cNvPr id="75" name="Text Box 32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170</xdr:row>
      <xdr:rowOff>0</xdr:rowOff>
    </xdr:from>
    <xdr:to>
      <xdr:col>6</xdr:col>
      <xdr:colOff>76200</xdr:colOff>
      <xdr:row>170</xdr:row>
      <xdr:rowOff>447675</xdr:rowOff>
    </xdr:to>
    <xdr:sp macro="" textlink="">
      <xdr:nvSpPr>
        <xdr:cNvPr id="76" name="Text Box 3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170</xdr:row>
      <xdr:rowOff>0</xdr:rowOff>
    </xdr:from>
    <xdr:to>
      <xdr:col>6</xdr:col>
      <xdr:colOff>76200</xdr:colOff>
      <xdr:row>170</xdr:row>
      <xdr:rowOff>447675</xdr:rowOff>
    </xdr:to>
    <xdr:sp macro="" textlink="">
      <xdr:nvSpPr>
        <xdr:cNvPr id="77" name="Text Box 3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170</xdr:row>
      <xdr:rowOff>0</xdr:rowOff>
    </xdr:from>
    <xdr:to>
      <xdr:col>6</xdr:col>
      <xdr:colOff>76200</xdr:colOff>
      <xdr:row>170</xdr:row>
      <xdr:rowOff>447675</xdr:rowOff>
    </xdr:to>
    <xdr:sp macro="" textlink="">
      <xdr:nvSpPr>
        <xdr:cNvPr id="78" name="Text Box 3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170</xdr:row>
      <xdr:rowOff>0</xdr:rowOff>
    </xdr:from>
    <xdr:to>
      <xdr:col>6</xdr:col>
      <xdr:colOff>76200</xdr:colOff>
      <xdr:row>170</xdr:row>
      <xdr:rowOff>447675</xdr:rowOff>
    </xdr:to>
    <xdr:sp macro="" textlink="">
      <xdr:nvSpPr>
        <xdr:cNvPr id="79" name="Text Box 32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5048250" y="44376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171</xdr:row>
      <xdr:rowOff>0</xdr:rowOff>
    </xdr:from>
    <xdr:to>
      <xdr:col>6</xdr:col>
      <xdr:colOff>76200</xdr:colOff>
      <xdr:row>174</xdr:row>
      <xdr:rowOff>16161</xdr:rowOff>
    </xdr:to>
    <xdr:sp macro="" textlink="">
      <xdr:nvSpPr>
        <xdr:cNvPr id="80" name="Text Box 3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171</xdr:row>
      <xdr:rowOff>0</xdr:rowOff>
    </xdr:from>
    <xdr:to>
      <xdr:col>6</xdr:col>
      <xdr:colOff>76200</xdr:colOff>
      <xdr:row>174</xdr:row>
      <xdr:rowOff>16161</xdr:rowOff>
    </xdr:to>
    <xdr:sp macro="" textlink="">
      <xdr:nvSpPr>
        <xdr:cNvPr id="81" name="Text Box 3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171</xdr:row>
      <xdr:rowOff>0</xdr:rowOff>
    </xdr:from>
    <xdr:to>
      <xdr:col>6</xdr:col>
      <xdr:colOff>76200</xdr:colOff>
      <xdr:row>174</xdr:row>
      <xdr:rowOff>16161</xdr:rowOff>
    </xdr:to>
    <xdr:sp macro="" textlink="">
      <xdr:nvSpPr>
        <xdr:cNvPr id="82" name="Text Box 3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171</xdr:row>
      <xdr:rowOff>0</xdr:rowOff>
    </xdr:from>
    <xdr:to>
      <xdr:col>6</xdr:col>
      <xdr:colOff>76200</xdr:colOff>
      <xdr:row>174</xdr:row>
      <xdr:rowOff>16161</xdr:rowOff>
    </xdr:to>
    <xdr:sp macro="" textlink="">
      <xdr:nvSpPr>
        <xdr:cNvPr id="83" name="Text Box 3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171</xdr:row>
      <xdr:rowOff>0</xdr:rowOff>
    </xdr:from>
    <xdr:to>
      <xdr:col>6</xdr:col>
      <xdr:colOff>76200</xdr:colOff>
      <xdr:row>174</xdr:row>
      <xdr:rowOff>16161</xdr:rowOff>
    </xdr:to>
    <xdr:sp macro="" textlink="">
      <xdr:nvSpPr>
        <xdr:cNvPr id="84" name="Text Box 3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171</xdr:row>
      <xdr:rowOff>0</xdr:rowOff>
    </xdr:from>
    <xdr:to>
      <xdr:col>6</xdr:col>
      <xdr:colOff>76200</xdr:colOff>
      <xdr:row>174</xdr:row>
      <xdr:rowOff>16161</xdr:rowOff>
    </xdr:to>
    <xdr:sp macro="" textlink="">
      <xdr:nvSpPr>
        <xdr:cNvPr id="85" name="Text Box 3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5048250" y="44577000"/>
          <a:ext cx="76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172</xdr:row>
      <xdr:rowOff>0</xdr:rowOff>
    </xdr:from>
    <xdr:to>
      <xdr:col>6</xdr:col>
      <xdr:colOff>76200</xdr:colOff>
      <xdr:row>173</xdr:row>
      <xdr:rowOff>647701</xdr:rowOff>
    </xdr:to>
    <xdr:sp macro="" textlink="">
      <xdr:nvSpPr>
        <xdr:cNvPr id="86" name="Text Box 3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172</xdr:row>
      <xdr:rowOff>0</xdr:rowOff>
    </xdr:from>
    <xdr:to>
      <xdr:col>6</xdr:col>
      <xdr:colOff>76200</xdr:colOff>
      <xdr:row>173</xdr:row>
      <xdr:rowOff>647701</xdr:rowOff>
    </xdr:to>
    <xdr:sp macro="" textlink="">
      <xdr:nvSpPr>
        <xdr:cNvPr id="87" name="Text Box 32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172</xdr:row>
      <xdr:rowOff>0</xdr:rowOff>
    </xdr:from>
    <xdr:to>
      <xdr:col>6</xdr:col>
      <xdr:colOff>76200</xdr:colOff>
      <xdr:row>173</xdr:row>
      <xdr:rowOff>647701</xdr:rowOff>
    </xdr:to>
    <xdr:sp macro="" textlink="">
      <xdr:nvSpPr>
        <xdr:cNvPr id="88" name="Text Box 3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172</xdr:row>
      <xdr:rowOff>0</xdr:rowOff>
    </xdr:from>
    <xdr:to>
      <xdr:col>6</xdr:col>
      <xdr:colOff>76200</xdr:colOff>
      <xdr:row>173</xdr:row>
      <xdr:rowOff>647701</xdr:rowOff>
    </xdr:to>
    <xdr:sp macro="" textlink="">
      <xdr:nvSpPr>
        <xdr:cNvPr id="89" name="Text Box 32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172</xdr:row>
      <xdr:rowOff>0</xdr:rowOff>
    </xdr:from>
    <xdr:to>
      <xdr:col>6</xdr:col>
      <xdr:colOff>76200</xdr:colOff>
      <xdr:row>173</xdr:row>
      <xdr:rowOff>647701</xdr:rowOff>
    </xdr:to>
    <xdr:sp macro="" textlink="">
      <xdr:nvSpPr>
        <xdr:cNvPr id="90" name="Text Box 3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172</xdr:row>
      <xdr:rowOff>0</xdr:rowOff>
    </xdr:from>
    <xdr:to>
      <xdr:col>6</xdr:col>
      <xdr:colOff>76200</xdr:colOff>
      <xdr:row>173</xdr:row>
      <xdr:rowOff>647701</xdr:rowOff>
    </xdr:to>
    <xdr:sp macro="" textlink="">
      <xdr:nvSpPr>
        <xdr:cNvPr id="91" name="Text Box 3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5048250" y="45005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187</xdr:row>
      <xdr:rowOff>0</xdr:rowOff>
    </xdr:from>
    <xdr:to>
      <xdr:col>6</xdr:col>
      <xdr:colOff>76200</xdr:colOff>
      <xdr:row>190</xdr:row>
      <xdr:rowOff>266592</xdr:rowOff>
    </xdr:to>
    <xdr:sp macro="" textlink="">
      <xdr:nvSpPr>
        <xdr:cNvPr id="92" name="Text Box 3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187</xdr:row>
      <xdr:rowOff>0</xdr:rowOff>
    </xdr:from>
    <xdr:to>
      <xdr:col>6</xdr:col>
      <xdr:colOff>76200</xdr:colOff>
      <xdr:row>190</xdr:row>
      <xdr:rowOff>266592</xdr:rowOff>
    </xdr:to>
    <xdr:sp macro="" textlink="">
      <xdr:nvSpPr>
        <xdr:cNvPr id="93" name="Text Box 3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187</xdr:row>
      <xdr:rowOff>0</xdr:rowOff>
    </xdr:from>
    <xdr:to>
      <xdr:col>6</xdr:col>
      <xdr:colOff>76200</xdr:colOff>
      <xdr:row>190</xdr:row>
      <xdr:rowOff>266592</xdr:rowOff>
    </xdr:to>
    <xdr:sp macro="" textlink="">
      <xdr:nvSpPr>
        <xdr:cNvPr id="94" name="Text Box 3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187</xdr:row>
      <xdr:rowOff>0</xdr:rowOff>
    </xdr:from>
    <xdr:to>
      <xdr:col>6</xdr:col>
      <xdr:colOff>76200</xdr:colOff>
      <xdr:row>190</xdr:row>
      <xdr:rowOff>266592</xdr:rowOff>
    </xdr:to>
    <xdr:sp macro="" textlink="">
      <xdr:nvSpPr>
        <xdr:cNvPr id="95" name="Text Box 32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187</xdr:row>
      <xdr:rowOff>0</xdr:rowOff>
    </xdr:from>
    <xdr:to>
      <xdr:col>6</xdr:col>
      <xdr:colOff>76200</xdr:colOff>
      <xdr:row>190</xdr:row>
      <xdr:rowOff>266592</xdr:rowOff>
    </xdr:to>
    <xdr:sp macro="" textlink="">
      <xdr:nvSpPr>
        <xdr:cNvPr id="96" name="Text Box 3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187</xdr:row>
      <xdr:rowOff>0</xdr:rowOff>
    </xdr:from>
    <xdr:to>
      <xdr:col>6</xdr:col>
      <xdr:colOff>76200</xdr:colOff>
      <xdr:row>190</xdr:row>
      <xdr:rowOff>266592</xdr:rowOff>
    </xdr:to>
    <xdr:sp macro="" textlink="">
      <xdr:nvSpPr>
        <xdr:cNvPr id="97" name="Text Box 3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5048250" y="4978717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76200</xdr:colOff>
      <xdr:row>189</xdr:row>
      <xdr:rowOff>45057</xdr:rowOff>
    </xdr:to>
    <xdr:sp macro="" textlink="">
      <xdr:nvSpPr>
        <xdr:cNvPr id="98" name="Text Box 3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76200</xdr:colOff>
      <xdr:row>189</xdr:row>
      <xdr:rowOff>45057</xdr:rowOff>
    </xdr:to>
    <xdr:sp macro="" textlink="">
      <xdr:nvSpPr>
        <xdr:cNvPr id="99" name="Text Box 32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76200</xdr:colOff>
      <xdr:row>189</xdr:row>
      <xdr:rowOff>45057</xdr:rowOff>
    </xdr:to>
    <xdr:sp macro="" textlink="">
      <xdr:nvSpPr>
        <xdr:cNvPr id="100" name="Text Box 3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76200</xdr:colOff>
      <xdr:row>189</xdr:row>
      <xdr:rowOff>45057</xdr:rowOff>
    </xdr:to>
    <xdr:sp macro="" textlink="">
      <xdr:nvSpPr>
        <xdr:cNvPr id="101" name="Text Box 32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76200</xdr:colOff>
      <xdr:row>189</xdr:row>
      <xdr:rowOff>45057</xdr:rowOff>
    </xdr:to>
    <xdr:sp macro="" textlink="">
      <xdr:nvSpPr>
        <xdr:cNvPr id="102" name="Text Box 3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76200</xdr:colOff>
      <xdr:row>189</xdr:row>
      <xdr:rowOff>45057</xdr:rowOff>
    </xdr:to>
    <xdr:sp macro="" textlink="">
      <xdr:nvSpPr>
        <xdr:cNvPr id="103" name="Text Box 3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5048250" y="48234600"/>
          <a:ext cx="762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76200</xdr:colOff>
      <xdr:row>187</xdr:row>
      <xdr:rowOff>147798</xdr:rowOff>
    </xdr:to>
    <xdr:sp macro="" textlink="">
      <xdr:nvSpPr>
        <xdr:cNvPr id="104" name="Text Box 3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76200</xdr:colOff>
      <xdr:row>187</xdr:row>
      <xdr:rowOff>147798</xdr:rowOff>
    </xdr:to>
    <xdr:sp macro="" textlink="">
      <xdr:nvSpPr>
        <xdr:cNvPr id="105" name="Text Box 3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76200</xdr:colOff>
      <xdr:row>187</xdr:row>
      <xdr:rowOff>147798</xdr:rowOff>
    </xdr:to>
    <xdr:sp macro="" textlink="">
      <xdr:nvSpPr>
        <xdr:cNvPr id="106" name="Text Box 3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76200</xdr:colOff>
      <xdr:row>187</xdr:row>
      <xdr:rowOff>147798</xdr:rowOff>
    </xdr:to>
    <xdr:sp macro="" textlink="">
      <xdr:nvSpPr>
        <xdr:cNvPr id="107" name="Text Box 32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76200</xdr:colOff>
      <xdr:row>187</xdr:row>
      <xdr:rowOff>147798</xdr:rowOff>
    </xdr:to>
    <xdr:sp macro="" textlink="">
      <xdr:nvSpPr>
        <xdr:cNvPr id="108" name="Text Box 3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76200</xdr:colOff>
      <xdr:row>187</xdr:row>
      <xdr:rowOff>147798</xdr:rowOff>
    </xdr:to>
    <xdr:sp macro="" textlink="">
      <xdr:nvSpPr>
        <xdr:cNvPr id="109" name="Text Box 32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5048250" y="48434625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185</xdr:row>
      <xdr:rowOff>0</xdr:rowOff>
    </xdr:from>
    <xdr:to>
      <xdr:col>6</xdr:col>
      <xdr:colOff>76200</xdr:colOff>
      <xdr:row>186</xdr:row>
      <xdr:rowOff>161924</xdr:rowOff>
    </xdr:to>
    <xdr:sp macro="" textlink="">
      <xdr:nvSpPr>
        <xdr:cNvPr id="110" name="Text Box 3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185</xdr:row>
      <xdr:rowOff>0</xdr:rowOff>
    </xdr:from>
    <xdr:to>
      <xdr:col>6</xdr:col>
      <xdr:colOff>76200</xdr:colOff>
      <xdr:row>186</xdr:row>
      <xdr:rowOff>161924</xdr:rowOff>
    </xdr:to>
    <xdr:sp macro="" textlink="">
      <xdr:nvSpPr>
        <xdr:cNvPr id="111" name="Text Box 32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185</xdr:row>
      <xdr:rowOff>0</xdr:rowOff>
    </xdr:from>
    <xdr:to>
      <xdr:col>6</xdr:col>
      <xdr:colOff>76200</xdr:colOff>
      <xdr:row>186</xdr:row>
      <xdr:rowOff>161924</xdr:rowOff>
    </xdr:to>
    <xdr:sp macro="" textlink="">
      <xdr:nvSpPr>
        <xdr:cNvPr id="112" name="Text Box 3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185</xdr:row>
      <xdr:rowOff>0</xdr:rowOff>
    </xdr:from>
    <xdr:to>
      <xdr:col>6</xdr:col>
      <xdr:colOff>76200</xdr:colOff>
      <xdr:row>186</xdr:row>
      <xdr:rowOff>161924</xdr:rowOff>
    </xdr:to>
    <xdr:sp macro="" textlink="">
      <xdr:nvSpPr>
        <xdr:cNvPr id="113" name="Text Box 3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185</xdr:row>
      <xdr:rowOff>0</xdr:rowOff>
    </xdr:from>
    <xdr:to>
      <xdr:col>6</xdr:col>
      <xdr:colOff>76200</xdr:colOff>
      <xdr:row>186</xdr:row>
      <xdr:rowOff>161924</xdr:rowOff>
    </xdr:to>
    <xdr:sp macro="" textlink="">
      <xdr:nvSpPr>
        <xdr:cNvPr id="114" name="Text Box 3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185</xdr:row>
      <xdr:rowOff>0</xdr:rowOff>
    </xdr:from>
    <xdr:to>
      <xdr:col>6</xdr:col>
      <xdr:colOff>76200</xdr:colOff>
      <xdr:row>186</xdr:row>
      <xdr:rowOff>161924</xdr:rowOff>
    </xdr:to>
    <xdr:sp macro="" textlink="">
      <xdr:nvSpPr>
        <xdr:cNvPr id="115" name="Text Box 32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5048250" y="492918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16" name="Text Box 3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17" name="Text Box 32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18" name="Text Box 3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19" name="Text Box 32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20" name="Text Box 3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21" name="Text Box 32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22" name="Text Box 3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23" name="Text Box 3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24" name="Text Box 3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25" name="Text Box 32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26" name="Text Box 3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27" name="Text Box 32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28" name="Text Box 3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29" name="Text Box 32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30" name="Text Box 3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31" name="Text Box 32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32" name="Text Box 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218</xdr:row>
      <xdr:rowOff>76200</xdr:rowOff>
    </xdr:to>
    <xdr:sp macro="" textlink="">
      <xdr:nvSpPr>
        <xdr:cNvPr id="133" name="Text Box 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34" name="Text Box 3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35" name="Text Box 32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36" name="Text Box 3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37" name="Text Box 32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38" name="Text Box 3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217</xdr:row>
      <xdr:rowOff>0</xdr:rowOff>
    </xdr:from>
    <xdr:to>
      <xdr:col>6</xdr:col>
      <xdr:colOff>76200</xdr:colOff>
      <xdr:row>217</xdr:row>
      <xdr:rowOff>257175</xdr:rowOff>
    </xdr:to>
    <xdr:sp macro="" textlink="">
      <xdr:nvSpPr>
        <xdr:cNvPr id="139" name="Text Box 32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5048250" y="559022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230</xdr:row>
      <xdr:rowOff>0</xdr:rowOff>
    </xdr:from>
    <xdr:to>
      <xdr:col>6</xdr:col>
      <xdr:colOff>76200</xdr:colOff>
      <xdr:row>233</xdr:row>
      <xdr:rowOff>139343</xdr:rowOff>
    </xdr:to>
    <xdr:sp macro="" textlink="">
      <xdr:nvSpPr>
        <xdr:cNvPr id="140" name="Text Box 3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230</xdr:row>
      <xdr:rowOff>0</xdr:rowOff>
    </xdr:from>
    <xdr:to>
      <xdr:col>6</xdr:col>
      <xdr:colOff>76200</xdr:colOff>
      <xdr:row>233</xdr:row>
      <xdr:rowOff>139343</xdr:rowOff>
    </xdr:to>
    <xdr:sp macro="" textlink="">
      <xdr:nvSpPr>
        <xdr:cNvPr id="141" name="Text Box 3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230</xdr:row>
      <xdr:rowOff>0</xdr:rowOff>
    </xdr:from>
    <xdr:to>
      <xdr:col>6</xdr:col>
      <xdr:colOff>76200</xdr:colOff>
      <xdr:row>233</xdr:row>
      <xdr:rowOff>139343</xdr:rowOff>
    </xdr:to>
    <xdr:sp macro="" textlink="">
      <xdr:nvSpPr>
        <xdr:cNvPr id="142" name="Text Box 3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230</xdr:row>
      <xdr:rowOff>0</xdr:rowOff>
    </xdr:from>
    <xdr:to>
      <xdr:col>6</xdr:col>
      <xdr:colOff>76200</xdr:colOff>
      <xdr:row>233</xdr:row>
      <xdr:rowOff>139343</xdr:rowOff>
    </xdr:to>
    <xdr:sp macro="" textlink="">
      <xdr:nvSpPr>
        <xdr:cNvPr id="143" name="Text Box 3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230</xdr:row>
      <xdr:rowOff>0</xdr:rowOff>
    </xdr:from>
    <xdr:to>
      <xdr:col>6</xdr:col>
      <xdr:colOff>76200</xdr:colOff>
      <xdr:row>233</xdr:row>
      <xdr:rowOff>139343</xdr:rowOff>
    </xdr:to>
    <xdr:sp macro="" textlink="">
      <xdr:nvSpPr>
        <xdr:cNvPr id="144" name="Text Box 3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230</xdr:row>
      <xdr:rowOff>0</xdr:rowOff>
    </xdr:from>
    <xdr:to>
      <xdr:col>6</xdr:col>
      <xdr:colOff>76200</xdr:colOff>
      <xdr:row>233</xdr:row>
      <xdr:rowOff>139343</xdr:rowOff>
    </xdr:to>
    <xdr:sp macro="" textlink="">
      <xdr:nvSpPr>
        <xdr:cNvPr id="145" name="Text Box 32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5048250" y="5923597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46" name="Text Box 3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47" name="Text Box 32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48" name="Text Box 3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49" name="Text Box 32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50" name="Text Box 3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51" name="Text Box 32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234</xdr:row>
      <xdr:rowOff>139343</xdr:rowOff>
    </xdr:to>
    <xdr:sp macro="" textlink="">
      <xdr:nvSpPr>
        <xdr:cNvPr id="152" name="Text Box 3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234</xdr:row>
      <xdr:rowOff>139343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234</xdr:row>
      <xdr:rowOff>139343</xdr:rowOff>
    </xdr:to>
    <xdr:sp macro="" textlink="">
      <xdr:nvSpPr>
        <xdr:cNvPr id="154" name="Text Box 3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234</xdr:row>
      <xdr:rowOff>139343</xdr:rowOff>
    </xdr:to>
    <xdr:sp macro="" textlink="">
      <xdr:nvSpPr>
        <xdr:cNvPr id="155" name="Text Box 32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234</xdr:row>
      <xdr:rowOff>139343</xdr:rowOff>
    </xdr:to>
    <xdr:sp macro="" textlink="">
      <xdr:nvSpPr>
        <xdr:cNvPr id="156" name="Text Box 3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234</xdr:row>
      <xdr:rowOff>139343</xdr:rowOff>
    </xdr:to>
    <xdr:sp macro="" textlink="">
      <xdr:nvSpPr>
        <xdr:cNvPr id="157" name="Text Box 32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5048250" y="595312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233</xdr:row>
      <xdr:rowOff>0</xdr:rowOff>
    </xdr:from>
    <xdr:to>
      <xdr:col>6</xdr:col>
      <xdr:colOff>76200</xdr:colOff>
      <xdr:row>236</xdr:row>
      <xdr:rowOff>142876</xdr:rowOff>
    </xdr:to>
    <xdr:sp macro="" textlink="">
      <xdr:nvSpPr>
        <xdr:cNvPr id="158" name="Text Box 3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233</xdr:row>
      <xdr:rowOff>0</xdr:rowOff>
    </xdr:from>
    <xdr:to>
      <xdr:col>6</xdr:col>
      <xdr:colOff>76200</xdr:colOff>
      <xdr:row>236</xdr:row>
      <xdr:rowOff>142876</xdr:rowOff>
    </xdr:to>
    <xdr:sp macro="" textlink="">
      <xdr:nvSpPr>
        <xdr:cNvPr id="159" name="Text Box 32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233</xdr:row>
      <xdr:rowOff>0</xdr:rowOff>
    </xdr:from>
    <xdr:to>
      <xdr:col>6</xdr:col>
      <xdr:colOff>76200</xdr:colOff>
      <xdr:row>236</xdr:row>
      <xdr:rowOff>142876</xdr:rowOff>
    </xdr:to>
    <xdr:sp macro="" textlink="">
      <xdr:nvSpPr>
        <xdr:cNvPr id="160" name="Text Box 3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233</xdr:row>
      <xdr:rowOff>0</xdr:rowOff>
    </xdr:from>
    <xdr:to>
      <xdr:col>6</xdr:col>
      <xdr:colOff>76200</xdr:colOff>
      <xdr:row>236</xdr:row>
      <xdr:rowOff>142876</xdr:rowOff>
    </xdr:to>
    <xdr:sp macro="" textlink="">
      <xdr:nvSpPr>
        <xdr:cNvPr id="161" name="Text Box 32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233</xdr:row>
      <xdr:rowOff>0</xdr:rowOff>
    </xdr:from>
    <xdr:to>
      <xdr:col>6</xdr:col>
      <xdr:colOff>76200</xdr:colOff>
      <xdr:row>236</xdr:row>
      <xdr:rowOff>142876</xdr:rowOff>
    </xdr:to>
    <xdr:sp macro="" textlink="">
      <xdr:nvSpPr>
        <xdr:cNvPr id="162" name="Text Box 3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233</xdr:row>
      <xdr:rowOff>0</xdr:rowOff>
    </xdr:from>
    <xdr:to>
      <xdr:col>6</xdr:col>
      <xdr:colOff>76200</xdr:colOff>
      <xdr:row>236</xdr:row>
      <xdr:rowOff>142876</xdr:rowOff>
    </xdr:to>
    <xdr:sp macro="" textlink="">
      <xdr:nvSpPr>
        <xdr:cNvPr id="163" name="Text Box 3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5048250" y="598265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234</xdr:row>
      <xdr:rowOff>0</xdr:rowOff>
    </xdr:from>
    <xdr:to>
      <xdr:col>6</xdr:col>
      <xdr:colOff>76200</xdr:colOff>
      <xdr:row>238</xdr:row>
      <xdr:rowOff>151115</xdr:rowOff>
    </xdr:to>
    <xdr:sp macro="" textlink="">
      <xdr:nvSpPr>
        <xdr:cNvPr id="164" name="Text Box 3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234</xdr:row>
      <xdr:rowOff>0</xdr:rowOff>
    </xdr:from>
    <xdr:to>
      <xdr:col>6</xdr:col>
      <xdr:colOff>76200</xdr:colOff>
      <xdr:row>238</xdr:row>
      <xdr:rowOff>151115</xdr:rowOff>
    </xdr:to>
    <xdr:sp macro="" textlink="">
      <xdr:nvSpPr>
        <xdr:cNvPr id="165" name="Text Box 32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234</xdr:row>
      <xdr:rowOff>0</xdr:rowOff>
    </xdr:from>
    <xdr:to>
      <xdr:col>6</xdr:col>
      <xdr:colOff>76200</xdr:colOff>
      <xdr:row>238</xdr:row>
      <xdr:rowOff>151115</xdr:rowOff>
    </xdr:to>
    <xdr:sp macro="" textlink="">
      <xdr:nvSpPr>
        <xdr:cNvPr id="166" name="Text Box 3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234</xdr:row>
      <xdr:rowOff>0</xdr:rowOff>
    </xdr:from>
    <xdr:to>
      <xdr:col>6</xdr:col>
      <xdr:colOff>76200</xdr:colOff>
      <xdr:row>238</xdr:row>
      <xdr:rowOff>151115</xdr:rowOff>
    </xdr:to>
    <xdr:sp macro="" textlink="">
      <xdr:nvSpPr>
        <xdr:cNvPr id="167" name="Text Box 32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234</xdr:row>
      <xdr:rowOff>0</xdr:rowOff>
    </xdr:from>
    <xdr:to>
      <xdr:col>6</xdr:col>
      <xdr:colOff>76200</xdr:colOff>
      <xdr:row>238</xdr:row>
      <xdr:rowOff>151115</xdr:rowOff>
    </xdr:to>
    <xdr:sp macro="" textlink="">
      <xdr:nvSpPr>
        <xdr:cNvPr id="168" name="Text Box 3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234</xdr:row>
      <xdr:rowOff>0</xdr:rowOff>
    </xdr:from>
    <xdr:to>
      <xdr:col>6</xdr:col>
      <xdr:colOff>76200</xdr:colOff>
      <xdr:row>238</xdr:row>
      <xdr:rowOff>151115</xdr:rowOff>
    </xdr:to>
    <xdr:sp macro="" textlink="">
      <xdr:nvSpPr>
        <xdr:cNvPr id="169" name="Text Box 32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5048250" y="60026550"/>
          <a:ext cx="762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0" name="Text Box 3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1" name="Text Box 32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2" name="Text Box 3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3" name="Text Box 3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4" name="Text Box 3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5" name="Text Box 32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6" name="Text Box 3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7" name="Text Box 32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8" name="Text Box 3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79" name="Text Box 32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80" name="Text Box 3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81" name="Text Box 32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82" name="Text Box 3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83" name="Text Box 3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84" name="Text Box 3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85" name="Text Box 32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86" name="Text Box 3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87" name="Text Box 32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88" name="Text Box 3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89" name="Text Box 32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90" name="Text Box 3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91" name="Text Box 32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92" name="Text Box 3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193" name="Text Box 3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94" name="Text Box 3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95" name="Text Box 32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96" name="Text Box 3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97" name="Text Box 32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98" name="Text Box 3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199" name="Text Box 32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200" name="Text Box 3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201" name="Text Box 32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202" name="Text Box 3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203" name="Text Box 3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204" name="Text Box 3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152399</xdr:rowOff>
    </xdr:to>
    <xdr:sp macro="" textlink="">
      <xdr:nvSpPr>
        <xdr:cNvPr id="205" name="Text Box 32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206" name="Text Box 3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207" name="Text Box 32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208" name="Text Box 3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209" name="Text Box 32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210" name="Text Box 3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76200</xdr:colOff>
      <xdr:row>240</xdr:row>
      <xdr:rowOff>57149</xdr:rowOff>
    </xdr:to>
    <xdr:sp macro="" textlink="">
      <xdr:nvSpPr>
        <xdr:cNvPr id="211" name="Text Box 32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5048250" y="61312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12" name="Text Box 3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13" name="Text Box 3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14" name="Text Box 3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15" name="Text Box 32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16" name="Text Box 3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18" name="Text Box 3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19" name="Text Box 32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0" name="Text Box 3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1" name="Text Box 32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2" name="Text Box 3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3" name="Text Box 3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4" name="Text Box 3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5" name="Text Box 32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6" name="Text Box 3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7" name="Text Box 32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8" name="Text Box 3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29" name="Text Box 32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30" name="Text Box 3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31" name="Text Box 32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32" name="Text Box 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33" name="Text Box 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34" name="Text Box 3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35" name="Text Box 32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36" name="Text Box 3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37" name="Text Box 32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38" name="Text Box 3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39" name="Text Box 32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0" name="Text Box 3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1" name="Text Box 32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2" name="Text Box 3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3" name="Text Box 3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4" name="Text Box 3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5" name="Text Box 32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6" name="Text Box 3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7" name="Text Box 32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8" name="Text Box 3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49" name="Text Box 32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0" name="Text Box 31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1" name="Text Box 32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2" name="Text Box 3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3" name="Text Box 3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4" name="Text Box 3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5" name="Text Box 32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6" name="Text Box 31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7" name="Text Box 32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8" name="Text Box 3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59" name="Text Box 32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60" name="Text Box 31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61" name="Text Box 32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62" name="Text Box 3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63" name="Text Box 3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64" name="Text Box 3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65" name="Text Box 32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66" name="Text Box 3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67" name="Text Box 32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68" name="Text Box 3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69" name="Text Box 32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70" name="Text Box 3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71" name="Text Box 32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72" name="Text Box 3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73" name="Text Box 3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74" name="Text Box 3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75" name="Text Box 32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76" name="Text Box 3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155717</xdr:rowOff>
    </xdr:to>
    <xdr:sp macro="" textlink="">
      <xdr:nvSpPr>
        <xdr:cNvPr id="277" name="Text Box 32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78" name="Text Box 3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79" name="Text Box 32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80" name="Text Box 3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81" name="Text Box 32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82" name="Text Box 3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248</xdr:row>
      <xdr:rowOff>0</xdr:rowOff>
    </xdr:from>
    <xdr:to>
      <xdr:col>6</xdr:col>
      <xdr:colOff>76200</xdr:colOff>
      <xdr:row>249</xdr:row>
      <xdr:rowOff>60467</xdr:rowOff>
    </xdr:to>
    <xdr:sp macro="" textlink="">
      <xdr:nvSpPr>
        <xdr:cNvPr id="283" name="Text Box 3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5048250" y="63598425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84" name="Text Box 3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85" name="Text Box 32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86" name="Text Box 3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87" name="Text Box 32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88" name="Text Box 3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89" name="Text Box 32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0" name="Text Box 3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1" name="Text Box 32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2" name="Text Box 3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3" name="Text Box 3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4" name="Text Box 3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5" name="Text Box 32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6" name="Text Box 3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7" name="Text Box 32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8" name="Text Box 3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299" name="Text Box 32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00" name="Text Box 3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01" name="Text Box 32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02" name="Text Box 3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03" name="Text Box 3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04" name="Text Box 3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05" name="Text Box 32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06" name="Text Box 3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07" name="Text Box 32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08" name="Text Box 3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09" name="Text Box 32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0" name="Text Box 3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1" name="Text Box 32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2" name="Text Box 3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3" name="Text Box 3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4" name="Text Box 3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5" name="Text Box 32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6" name="Text Box 3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7" name="Text Box 32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8" name="Text Box 31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19" name="Text Box 32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0" name="Text Box 31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1" name="Text Box 32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2" name="Text Box 3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3" name="Text Box 3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4" name="Text Box 31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5" name="Text Box 32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6" name="Text Box 3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7" name="Text Box 32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8" name="Text Box 31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29" name="Text Box 32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30" name="Text Box 31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31" name="Text Box 32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32" name="Text Box 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33" name="Text Box 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34" name="Text Box 31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35" name="Text Box 32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36" name="Text Box 31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37" name="Text Box 32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38" name="Text Box 31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39" name="Text Box 32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0" name="Text Box 31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1" name="Text Box 32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2" name="Text Box 3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3" name="Text Box 3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4" name="Text Box 31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5" name="Text Box 32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6" name="Text Box 31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7" name="Text Box 32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8" name="Text Box 31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333375"/>
    <xdr:sp macro="" textlink="">
      <xdr:nvSpPr>
        <xdr:cNvPr id="349" name="Text Box 32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50" name="Text Box 31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51" name="Text Box 32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52" name="Text Box 3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53" name="Text Box 3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54" name="Text Box 31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262</xdr:row>
      <xdr:rowOff>0</xdr:rowOff>
    </xdr:from>
    <xdr:ext cx="76200" cy="238125"/>
    <xdr:sp macro="" textlink="">
      <xdr:nvSpPr>
        <xdr:cNvPr id="355" name="Text Box 32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5048250" y="656082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56" name="Text Box 31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57" name="Text Box 32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58" name="Text Box 31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59" name="Text Box 32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60" name="Text Box 31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61" name="Text Box 32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62" name="Text Box 3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63" name="Text Box 3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64" name="Text Box 31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271</xdr:row>
      <xdr:rowOff>0</xdr:rowOff>
    </xdr:from>
    <xdr:ext cx="76200" cy="238125"/>
    <xdr:sp macro="" textlink="">
      <xdr:nvSpPr>
        <xdr:cNvPr id="365" name="Text Box 32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5048250" y="678180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271</xdr:row>
      <xdr:rowOff>0</xdr:rowOff>
    </xdr:from>
    <xdr:ext cx="76200" cy="238125"/>
    <xdr:sp macro="" textlink="">
      <xdr:nvSpPr>
        <xdr:cNvPr id="366" name="Text Box 31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5048250" y="678180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271</xdr:row>
      <xdr:rowOff>0</xdr:rowOff>
    </xdr:from>
    <xdr:ext cx="76200" cy="238125"/>
    <xdr:sp macro="" textlink="">
      <xdr:nvSpPr>
        <xdr:cNvPr id="367" name="Text Box 32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5048250" y="67818000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68" name="Text Box 31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69" name="Text Box 32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0" name="Text Box 31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1" name="Text Box 32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2" name="Text Box 3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3" name="Text Box 3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4" name="Text Box 31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5" name="Text Box 32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6" name="Text Box 31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7" name="Text Box 32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0" name="Text Box 31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1" name="Text Box 32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2" name="Text Box 3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3" name="Text Box 3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4" name="Text Box 31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5" name="Text Box 32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6" name="Text Box 31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7" name="Text Box 32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8" name="Text Box 3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89" name="Text Box 32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0" name="Text Box 31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1" name="Text Box 32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2" name="Text Box 3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3" name="Text Box 3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4" name="Text Box 31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5" name="Text Box 32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6" name="Text Box 3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7" name="Text Box 32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8" name="Text Box 3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399" name="Text Box 32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00" name="Text Box 3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01" name="Text Box 32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02" name="Text Box 3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03" name="Text Box 3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04" name="Text Box 3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05" name="Text Box 32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06" name="Text Box 3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07" name="Text Box 32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08" name="Text Box 3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09" name="Text Box 32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0" name="Text Box 3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1" name="Text Box 32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2" name="Text Box 3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3" name="Text Box 3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4" name="Text Box 31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5" name="Text Box 32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6" name="Text Box 3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7" name="Text Box 32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8" name="Text Box 3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19" name="Text Box 32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20" name="Text Box 3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333375"/>
    <xdr:sp macro="" textlink="">
      <xdr:nvSpPr>
        <xdr:cNvPr id="421" name="Text Box 32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22" name="Text Box 3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23" name="Text Box 3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24" name="Text Box 3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25" name="Text Box 32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26" name="Text Box 3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290</xdr:row>
      <xdr:rowOff>0</xdr:rowOff>
    </xdr:from>
    <xdr:ext cx="76200" cy="238125"/>
    <xdr:sp macro="" textlink="">
      <xdr:nvSpPr>
        <xdr:cNvPr id="427" name="Text Box 32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5048250" y="717708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28" name="Text Box 3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29" name="Text Box 32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0" name="Text Box 3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1" name="Text Box 32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2" name="Text Box 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3" name="Text Box 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4" name="Text Box 3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5" name="Text Box 32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6" name="Text Box 3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7" name="Text Box 32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8" name="Text Box 3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39" name="Text Box 32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0" name="Text Box 3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1" name="Text Box 32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2" name="Text Box 3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3" name="Text Box 3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4" name="Text Box 31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5" name="Text Box 32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6" name="Text Box 31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7" name="Text Box 32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8" name="Text Box 3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49" name="Text Box 32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50" name="Text Box 3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51" name="Text Box 32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52" name="Text Box 3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53" name="Text Box 3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54" name="Text Box 3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55" name="Text Box 32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56" name="Text Box 3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57" name="Text Box 32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58" name="Text Box 3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59" name="Text Box 32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0" name="Text Box 3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1" name="Text Box 32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2" name="Text Box 3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3" name="Text Box 3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4" name="Text Box 31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5" name="Text Box 32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6" name="Text Box 31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7" name="Text Box 32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8" name="Text Box 31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69" name="Text Box 32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70" name="Text Box 31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71" name="Text Box 32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72" name="Text Box 3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73" name="Text Box 3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74" name="Text Box 31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75" name="Text Box 32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76" name="Text Box 31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77" name="Text Box 32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78" name="Text Box 3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79" name="Text Box 32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80" name="Text Box 31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81" name="Text Box 32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82" name="Text Box 3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83" name="Text Box 3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84" name="Text Box 31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85" name="Text Box 32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86" name="Text Box 3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87" name="Text Box 32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88" name="Text Box 31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89" name="Text Box 32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90" name="Text Box 31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91" name="Text Box 32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92" name="Text Box 3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342900"/>
    <xdr:sp macro="" textlink="">
      <xdr:nvSpPr>
        <xdr:cNvPr id="493" name="Text Box 3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94" name="Text Box 31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95" name="Text Box 32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96" name="Text Box 31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97" name="Text Box 32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98" name="Text Box 31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293</xdr:row>
      <xdr:rowOff>0</xdr:rowOff>
    </xdr:from>
    <xdr:ext cx="76200" cy="247650"/>
    <xdr:sp macro="" textlink="">
      <xdr:nvSpPr>
        <xdr:cNvPr id="499" name="Text Box 32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5048250" y="73475850"/>
          <a:ext cx="762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232</xdr:row>
      <xdr:rowOff>143946</xdr:rowOff>
    </xdr:to>
    <xdr:sp macro="" textlink="">
      <xdr:nvSpPr>
        <xdr:cNvPr id="500" name="Text Box 31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232</xdr:row>
      <xdr:rowOff>143946</xdr:rowOff>
    </xdr:to>
    <xdr:sp macro="" textlink="">
      <xdr:nvSpPr>
        <xdr:cNvPr id="501" name="Text Box 32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232</xdr:row>
      <xdr:rowOff>143946</xdr:rowOff>
    </xdr:to>
    <xdr:sp macro="" textlink="">
      <xdr:nvSpPr>
        <xdr:cNvPr id="502" name="Text Box 3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232</xdr:row>
      <xdr:rowOff>143946</xdr:rowOff>
    </xdr:to>
    <xdr:sp macro="" textlink="">
      <xdr:nvSpPr>
        <xdr:cNvPr id="503" name="Text Box 3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232</xdr:row>
      <xdr:rowOff>143946</xdr:rowOff>
    </xdr:to>
    <xdr:sp macro="" textlink="">
      <xdr:nvSpPr>
        <xdr:cNvPr id="504" name="Text Box 31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231</xdr:row>
      <xdr:rowOff>0</xdr:rowOff>
    </xdr:from>
    <xdr:to>
      <xdr:col>6</xdr:col>
      <xdr:colOff>76200</xdr:colOff>
      <xdr:row>232</xdr:row>
      <xdr:rowOff>143946</xdr:rowOff>
    </xdr:to>
    <xdr:sp macro="" textlink="">
      <xdr:nvSpPr>
        <xdr:cNvPr id="505" name="Text Box 32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5486400" y="37899975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232</xdr:row>
      <xdr:rowOff>0</xdr:rowOff>
    </xdr:from>
    <xdr:to>
      <xdr:col>6</xdr:col>
      <xdr:colOff>76200</xdr:colOff>
      <xdr:row>234</xdr:row>
      <xdr:rowOff>45377</xdr:rowOff>
    </xdr:to>
    <xdr:sp macro="" textlink="">
      <xdr:nvSpPr>
        <xdr:cNvPr id="506" name="Text Box 3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232</xdr:row>
      <xdr:rowOff>0</xdr:rowOff>
    </xdr:from>
    <xdr:to>
      <xdr:col>6</xdr:col>
      <xdr:colOff>76200</xdr:colOff>
      <xdr:row>234</xdr:row>
      <xdr:rowOff>45377</xdr:rowOff>
    </xdr:to>
    <xdr:sp macro="" textlink="">
      <xdr:nvSpPr>
        <xdr:cNvPr id="507" name="Text Box 32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232</xdr:row>
      <xdr:rowOff>0</xdr:rowOff>
    </xdr:from>
    <xdr:to>
      <xdr:col>6</xdr:col>
      <xdr:colOff>76200</xdr:colOff>
      <xdr:row>234</xdr:row>
      <xdr:rowOff>45377</xdr:rowOff>
    </xdr:to>
    <xdr:sp macro="" textlink="">
      <xdr:nvSpPr>
        <xdr:cNvPr id="508" name="Text Box 3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232</xdr:row>
      <xdr:rowOff>0</xdr:rowOff>
    </xdr:from>
    <xdr:to>
      <xdr:col>6</xdr:col>
      <xdr:colOff>76200</xdr:colOff>
      <xdr:row>234</xdr:row>
      <xdr:rowOff>45377</xdr:rowOff>
    </xdr:to>
    <xdr:sp macro="" textlink="">
      <xdr:nvSpPr>
        <xdr:cNvPr id="509" name="Text Box 32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232</xdr:row>
      <xdr:rowOff>0</xdr:rowOff>
    </xdr:from>
    <xdr:to>
      <xdr:col>6</xdr:col>
      <xdr:colOff>76200</xdr:colOff>
      <xdr:row>234</xdr:row>
      <xdr:rowOff>45377</xdr:rowOff>
    </xdr:to>
    <xdr:sp macro="" textlink="">
      <xdr:nvSpPr>
        <xdr:cNvPr id="510" name="Text Box 3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232</xdr:row>
      <xdr:rowOff>0</xdr:rowOff>
    </xdr:from>
    <xdr:to>
      <xdr:col>6</xdr:col>
      <xdr:colOff>76200</xdr:colOff>
      <xdr:row>234</xdr:row>
      <xdr:rowOff>45377</xdr:rowOff>
    </xdr:to>
    <xdr:sp macro="" textlink="">
      <xdr:nvSpPr>
        <xdr:cNvPr id="511" name="Text Box 32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5486400" y="386905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278</xdr:row>
      <xdr:rowOff>0</xdr:rowOff>
    </xdr:from>
    <xdr:ext cx="76200" cy="238125"/>
    <xdr:sp macro="" textlink="">
      <xdr:nvSpPr>
        <xdr:cNvPr id="512" name="Text Box 32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610028" y="91835983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278</xdr:row>
      <xdr:rowOff>0</xdr:rowOff>
    </xdr:from>
    <xdr:ext cx="76200" cy="238125"/>
    <xdr:sp macro="" textlink="">
      <xdr:nvSpPr>
        <xdr:cNvPr id="513" name="Text Box 3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610028" y="91835983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278</xdr:row>
      <xdr:rowOff>0</xdr:rowOff>
    </xdr:from>
    <xdr:ext cx="76200" cy="238125"/>
    <xdr:sp macro="" textlink="">
      <xdr:nvSpPr>
        <xdr:cNvPr id="514" name="Text Box 32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610028" y="91835983"/>
          <a:ext cx="7620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9"/>
  <sheetViews>
    <sheetView tabSelected="1" zoomScaleNormal="100" workbookViewId="0">
      <selection activeCell="U10" sqref="T10:U10"/>
    </sheetView>
  </sheetViews>
  <sheetFormatPr defaultRowHeight="15" x14ac:dyDescent="0.25"/>
  <cols>
    <col min="1" max="1" width="8" customWidth="1"/>
    <col min="2" max="2" width="27.85546875" customWidth="1"/>
    <col min="4" max="4" width="10.85546875" customWidth="1"/>
    <col min="5" max="5" width="13.5703125" customWidth="1"/>
    <col min="9" max="9" width="15.7109375" customWidth="1"/>
    <col min="10" max="10" width="15.42578125" customWidth="1"/>
    <col min="12" max="12" width="13.140625" bestFit="1" customWidth="1"/>
  </cols>
  <sheetData>
    <row r="1" spans="1:12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9"/>
    </row>
    <row r="3" spans="1:12" ht="15.75" thickBot="1" x14ac:dyDescent="0.3">
      <c r="A3" s="11" t="s">
        <v>270</v>
      </c>
      <c r="B3" s="12"/>
      <c r="C3" s="13"/>
      <c r="D3" s="13"/>
      <c r="E3" s="13"/>
      <c r="F3" s="13"/>
      <c r="G3" s="12"/>
      <c r="H3" s="12"/>
      <c r="I3" s="12"/>
      <c r="J3" s="12"/>
      <c r="K3" s="9"/>
    </row>
    <row r="4" spans="1:12" ht="32.25" thickBot="1" x14ac:dyDescent="0.3">
      <c r="A4" s="64" t="s">
        <v>0</v>
      </c>
      <c r="B4" s="65" t="s">
        <v>1</v>
      </c>
      <c r="C4" s="65" t="s">
        <v>2</v>
      </c>
      <c r="D4" s="65" t="s">
        <v>3</v>
      </c>
      <c r="E4" s="65" t="s">
        <v>4</v>
      </c>
      <c r="F4" s="65" t="s">
        <v>5</v>
      </c>
      <c r="G4" s="65" t="s">
        <v>54</v>
      </c>
      <c r="H4" s="65" t="s">
        <v>6</v>
      </c>
      <c r="I4" s="65" t="s">
        <v>7</v>
      </c>
      <c r="J4" s="66" t="s">
        <v>8</v>
      </c>
      <c r="K4" s="9"/>
    </row>
    <row r="5" spans="1:12" ht="21" x14ac:dyDescent="0.25">
      <c r="A5" s="48">
        <v>1</v>
      </c>
      <c r="B5" s="2" t="s">
        <v>214</v>
      </c>
      <c r="C5" s="42" t="s">
        <v>9</v>
      </c>
      <c r="D5" s="44">
        <v>280</v>
      </c>
      <c r="E5" s="42"/>
      <c r="F5" s="32"/>
      <c r="G5" s="33">
        <f>F5*H5+F5</f>
        <v>0</v>
      </c>
      <c r="H5" s="34"/>
      <c r="I5" s="33">
        <f>F5*D5</f>
        <v>0</v>
      </c>
      <c r="J5" s="35">
        <f>G5*D5</f>
        <v>0</v>
      </c>
      <c r="K5" s="9"/>
      <c r="L5" s="14"/>
    </row>
    <row r="6" spans="1:12" ht="31.5" x14ac:dyDescent="0.25">
      <c r="A6" s="49">
        <v>2</v>
      </c>
      <c r="B6" s="1" t="s">
        <v>115</v>
      </c>
      <c r="C6" s="40" t="s">
        <v>9</v>
      </c>
      <c r="D6" s="45">
        <v>250</v>
      </c>
      <c r="E6" s="40"/>
      <c r="F6" s="26"/>
      <c r="G6" s="27">
        <f t="shared" ref="G6:G29" si="0">F6*H6+F6</f>
        <v>0</v>
      </c>
      <c r="H6" s="30"/>
      <c r="I6" s="27">
        <f t="shared" ref="I6:I29" si="1">F6*D6</f>
        <v>0</v>
      </c>
      <c r="J6" s="69">
        <f t="shared" ref="J6:J29" si="2">G6*D6</f>
        <v>0</v>
      </c>
      <c r="K6" s="9"/>
    </row>
    <row r="7" spans="1:12" ht="21" x14ac:dyDescent="0.25">
      <c r="A7" s="49">
        <v>3</v>
      </c>
      <c r="B7" s="1" t="s">
        <v>116</v>
      </c>
      <c r="C7" s="40" t="s">
        <v>9</v>
      </c>
      <c r="D7" s="45">
        <v>1000</v>
      </c>
      <c r="E7" s="40"/>
      <c r="F7" s="26"/>
      <c r="G7" s="27">
        <f t="shared" si="0"/>
        <v>0</v>
      </c>
      <c r="H7" s="30"/>
      <c r="I7" s="27">
        <f t="shared" si="1"/>
        <v>0</v>
      </c>
      <c r="J7" s="69">
        <f t="shared" si="2"/>
        <v>0</v>
      </c>
      <c r="K7" s="9"/>
    </row>
    <row r="8" spans="1:12" ht="21" x14ac:dyDescent="0.25">
      <c r="A8" s="49">
        <v>4</v>
      </c>
      <c r="B8" s="1" t="s">
        <v>55</v>
      </c>
      <c r="C8" s="39" t="s">
        <v>9</v>
      </c>
      <c r="D8" s="45">
        <v>400</v>
      </c>
      <c r="E8" s="39"/>
      <c r="F8" s="26"/>
      <c r="G8" s="27">
        <f t="shared" si="0"/>
        <v>0</v>
      </c>
      <c r="H8" s="30"/>
      <c r="I8" s="27">
        <f t="shared" si="1"/>
        <v>0</v>
      </c>
      <c r="J8" s="69">
        <f t="shared" si="2"/>
        <v>0</v>
      </c>
      <c r="K8" s="9"/>
    </row>
    <row r="9" spans="1:12" ht="21" x14ac:dyDescent="0.25">
      <c r="A9" s="49">
        <v>5</v>
      </c>
      <c r="B9" s="1" t="s">
        <v>56</v>
      </c>
      <c r="C9" s="39" t="s">
        <v>9</v>
      </c>
      <c r="D9" s="45">
        <v>80</v>
      </c>
      <c r="E9" s="39"/>
      <c r="F9" s="26"/>
      <c r="G9" s="27">
        <f t="shared" si="0"/>
        <v>0</v>
      </c>
      <c r="H9" s="30"/>
      <c r="I9" s="27">
        <f t="shared" si="1"/>
        <v>0</v>
      </c>
      <c r="J9" s="69">
        <f t="shared" si="2"/>
        <v>0</v>
      </c>
      <c r="K9" s="9"/>
    </row>
    <row r="10" spans="1:12" ht="31.5" x14ac:dyDescent="0.25">
      <c r="A10" s="49">
        <v>6</v>
      </c>
      <c r="B10" s="18" t="s">
        <v>117</v>
      </c>
      <c r="C10" s="39" t="s">
        <v>9</v>
      </c>
      <c r="D10" s="45">
        <v>40</v>
      </c>
      <c r="E10" s="39"/>
      <c r="F10" s="26"/>
      <c r="G10" s="27">
        <f t="shared" si="0"/>
        <v>0</v>
      </c>
      <c r="H10" s="30"/>
      <c r="I10" s="27">
        <f t="shared" si="1"/>
        <v>0</v>
      </c>
      <c r="J10" s="69">
        <f t="shared" si="2"/>
        <v>0</v>
      </c>
      <c r="K10" s="9"/>
    </row>
    <row r="11" spans="1:12" ht="21" x14ac:dyDescent="0.25">
      <c r="A11" s="49">
        <v>7</v>
      </c>
      <c r="B11" s="1" t="s">
        <v>57</v>
      </c>
      <c r="C11" s="39" t="s">
        <v>9</v>
      </c>
      <c r="D11" s="45">
        <v>20</v>
      </c>
      <c r="E11" s="39"/>
      <c r="F11" s="26"/>
      <c r="G11" s="27">
        <f t="shared" si="0"/>
        <v>0</v>
      </c>
      <c r="H11" s="30"/>
      <c r="I11" s="27">
        <f t="shared" si="1"/>
        <v>0</v>
      </c>
      <c r="J11" s="69">
        <f t="shared" si="2"/>
        <v>0</v>
      </c>
      <c r="K11" s="9"/>
    </row>
    <row r="12" spans="1:12" ht="21" x14ac:dyDescent="0.25">
      <c r="A12" s="49">
        <v>8</v>
      </c>
      <c r="B12" s="18" t="s">
        <v>58</v>
      </c>
      <c r="C12" s="39" t="s">
        <v>9</v>
      </c>
      <c r="D12" s="45">
        <v>85</v>
      </c>
      <c r="E12" s="39"/>
      <c r="F12" s="26"/>
      <c r="G12" s="27">
        <f t="shared" si="0"/>
        <v>0</v>
      </c>
      <c r="H12" s="30"/>
      <c r="I12" s="27">
        <f t="shared" si="1"/>
        <v>0</v>
      </c>
      <c r="J12" s="69">
        <f t="shared" si="2"/>
        <v>0</v>
      </c>
      <c r="K12" s="9"/>
    </row>
    <row r="13" spans="1:12" ht="21" x14ac:dyDescent="0.25">
      <c r="A13" s="49">
        <v>9</v>
      </c>
      <c r="B13" s="18" t="s">
        <v>59</v>
      </c>
      <c r="C13" s="40" t="s">
        <v>9</v>
      </c>
      <c r="D13" s="45">
        <v>150</v>
      </c>
      <c r="E13" s="40"/>
      <c r="F13" s="26"/>
      <c r="G13" s="27">
        <f t="shared" si="0"/>
        <v>0</v>
      </c>
      <c r="H13" s="30"/>
      <c r="I13" s="27">
        <f t="shared" si="1"/>
        <v>0</v>
      </c>
      <c r="J13" s="69">
        <f t="shared" si="2"/>
        <v>0</v>
      </c>
      <c r="K13" s="9"/>
    </row>
    <row r="14" spans="1:12" ht="31.5" x14ac:dyDescent="0.25">
      <c r="A14" s="49">
        <v>10</v>
      </c>
      <c r="B14" s="18" t="s">
        <v>118</v>
      </c>
      <c r="C14" s="39" t="s">
        <v>9</v>
      </c>
      <c r="D14" s="45">
        <v>900</v>
      </c>
      <c r="E14" s="39"/>
      <c r="F14" s="26"/>
      <c r="G14" s="27">
        <f t="shared" si="0"/>
        <v>0</v>
      </c>
      <c r="H14" s="30"/>
      <c r="I14" s="27">
        <f t="shared" si="1"/>
        <v>0</v>
      </c>
      <c r="J14" s="69">
        <f t="shared" si="2"/>
        <v>0</v>
      </c>
      <c r="K14" s="9"/>
    </row>
    <row r="15" spans="1:12" ht="21" x14ac:dyDescent="0.25">
      <c r="A15" s="49">
        <v>11</v>
      </c>
      <c r="B15" s="18" t="s">
        <v>60</v>
      </c>
      <c r="C15" s="40" t="s">
        <v>9</v>
      </c>
      <c r="D15" s="45">
        <v>100</v>
      </c>
      <c r="E15" s="40"/>
      <c r="F15" s="26"/>
      <c r="G15" s="27">
        <f t="shared" si="0"/>
        <v>0</v>
      </c>
      <c r="H15" s="30"/>
      <c r="I15" s="27">
        <f t="shared" si="1"/>
        <v>0</v>
      </c>
      <c r="J15" s="69">
        <f t="shared" si="2"/>
        <v>0</v>
      </c>
      <c r="K15" s="9"/>
    </row>
    <row r="16" spans="1:12" ht="21" x14ac:dyDescent="0.25">
      <c r="A16" s="49">
        <v>12</v>
      </c>
      <c r="B16" s="18" t="s">
        <v>61</v>
      </c>
      <c r="C16" s="39" t="s">
        <v>9</v>
      </c>
      <c r="D16" s="45">
        <v>100</v>
      </c>
      <c r="E16" s="40"/>
      <c r="F16" s="26"/>
      <c r="G16" s="27">
        <f t="shared" si="0"/>
        <v>0</v>
      </c>
      <c r="H16" s="30"/>
      <c r="I16" s="27">
        <f t="shared" si="1"/>
        <v>0</v>
      </c>
      <c r="J16" s="69">
        <f t="shared" si="2"/>
        <v>0</v>
      </c>
      <c r="K16" s="9"/>
    </row>
    <row r="17" spans="1:11" ht="21" x14ac:dyDescent="0.25">
      <c r="A17" s="49">
        <v>13</v>
      </c>
      <c r="B17" s="18" t="s">
        <v>62</v>
      </c>
      <c r="C17" s="39" t="s">
        <v>9</v>
      </c>
      <c r="D17" s="45">
        <v>400</v>
      </c>
      <c r="E17" s="39"/>
      <c r="F17" s="26"/>
      <c r="G17" s="27">
        <f t="shared" si="0"/>
        <v>0</v>
      </c>
      <c r="H17" s="30"/>
      <c r="I17" s="27">
        <f t="shared" si="1"/>
        <v>0</v>
      </c>
      <c r="J17" s="69">
        <f t="shared" si="2"/>
        <v>0</v>
      </c>
      <c r="K17" s="9"/>
    </row>
    <row r="18" spans="1:11" x14ac:dyDescent="0.25">
      <c r="A18" s="49">
        <v>14</v>
      </c>
      <c r="B18" s="18" t="s">
        <v>125</v>
      </c>
      <c r="C18" s="39" t="s">
        <v>9</v>
      </c>
      <c r="D18" s="45">
        <v>70</v>
      </c>
      <c r="E18" s="39"/>
      <c r="F18" s="26"/>
      <c r="G18" s="27">
        <f t="shared" si="0"/>
        <v>0</v>
      </c>
      <c r="H18" s="30"/>
      <c r="I18" s="27">
        <f t="shared" si="1"/>
        <v>0</v>
      </c>
      <c r="J18" s="69">
        <f t="shared" si="2"/>
        <v>0</v>
      </c>
      <c r="K18" s="9"/>
    </row>
    <row r="19" spans="1:11" ht="157.5" x14ac:dyDescent="0.25">
      <c r="A19" s="49">
        <v>15</v>
      </c>
      <c r="B19" s="18" t="s">
        <v>162</v>
      </c>
      <c r="C19" s="40" t="s">
        <v>63</v>
      </c>
      <c r="D19" s="45">
        <v>15</v>
      </c>
      <c r="E19" s="39"/>
      <c r="F19" s="26"/>
      <c r="G19" s="27">
        <f t="shared" si="0"/>
        <v>0</v>
      </c>
      <c r="H19" s="30"/>
      <c r="I19" s="27">
        <f t="shared" si="1"/>
        <v>0</v>
      </c>
      <c r="J19" s="69">
        <f t="shared" si="2"/>
        <v>0</v>
      </c>
      <c r="K19" s="9"/>
    </row>
    <row r="20" spans="1:11" ht="126" x14ac:dyDescent="0.25">
      <c r="A20" s="49">
        <v>16</v>
      </c>
      <c r="B20" s="18" t="s">
        <v>163</v>
      </c>
      <c r="C20" s="40" t="s">
        <v>9</v>
      </c>
      <c r="D20" s="45">
        <v>38</v>
      </c>
      <c r="E20" s="39"/>
      <c r="F20" s="26"/>
      <c r="G20" s="27">
        <f t="shared" si="0"/>
        <v>0</v>
      </c>
      <c r="H20" s="30"/>
      <c r="I20" s="27">
        <f t="shared" si="1"/>
        <v>0</v>
      </c>
      <c r="J20" s="69">
        <f t="shared" si="2"/>
        <v>0</v>
      </c>
      <c r="K20" s="9"/>
    </row>
    <row r="21" spans="1:11" ht="105" x14ac:dyDescent="0.25">
      <c r="A21" s="49">
        <v>17</v>
      </c>
      <c r="B21" s="18" t="s">
        <v>164</v>
      </c>
      <c r="C21" s="40" t="s">
        <v>9</v>
      </c>
      <c r="D21" s="45">
        <v>65</v>
      </c>
      <c r="E21" s="39"/>
      <c r="F21" s="26"/>
      <c r="G21" s="27">
        <f t="shared" si="0"/>
        <v>0</v>
      </c>
      <c r="H21" s="30"/>
      <c r="I21" s="27">
        <f t="shared" si="1"/>
        <v>0</v>
      </c>
      <c r="J21" s="69">
        <f t="shared" si="2"/>
        <v>0</v>
      </c>
      <c r="K21" s="9"/>
    </row>
    <row r="22" spans="1:11" ht="21" x14ac:dyDescent="0.25">
      <c r="A22" s="49">
        <v>18</v>
      </c>
      <c r="B22" s="18" t="s">
        <v>64</v>
      </c>
      <c r="C22" s="39" t="s">
        <v>9</v>
      </c>
      <c r="D22" s="45">
        <v>250</v>
      </c>
      <c r="E22" s="39"/>
      <c r="F22" s="26"/>
      <c r="G22" s="27">
        <f t="shared" si="0"/>
        <v>0</v>
      </c>
      <c r="H22" s="30"/>
      <c r="I22" s="27">
        <f t="shared" si="1"/>
        <v>0</v>
      </c>
      <c r="J22" s="69">
        <f t="shared" si="2"/>
        <v>0</v>
      </c>
      <c r="K22" s="9"/>
    </row>
    <row r="23" spans="1:11" ht="21" x14ac:dyDescent="0.25">
      <c r="A23" s="49">
        <v>19</v>
      </c>
      <c r="B23" s="18" t="s">
        <v>65</v>
      </c>
      <c r="C23" s="40" t="s">
        <v>9</v>
      </c>
      <c r="D23" s="45">
        <v>220</v>
      </c>
      <c r="E23" s="39"/>
      <c r="F23" s="26"/>
      <c r="G23" s="27">
        <f t="shared" si="0"/>
        <v>0</v>
      </c>
      <c r="H23" s="30"/>
      <c r="I23" s="27">
        <f t="shared" si="1"/>
        <v>0</v>
      </c>
      <c r="J23" s="69">
        <f t="shared" si="2"/>
        <v>0</v>
      </c>
      <c r="K23" s="9"/>
    </row>
    <row r="24" spans="1:11" ht="84" x14ac:dyDescent="0.25">
      <c r="A24" s="49">
        <v>20</v>
      </c>
      <c r="B24" s="18" t="s">
        <v>165</v>
      </c>
      <c r="C24" s="40" t="s">
        <v>9</v>
      </c>
      <c r="D24" s="45">
        <v>80</v>
      </c>
      <c r="E24" s="40"/>
      <c r="F24" s="26"/>
      <c r="G24" s="27">
        <f t="shared" si="0"/>
        <v>0</v>
      </c>
      <c r="H24" s="30"/>
      <c r="I24" s="27">
        <f t="shared" si="1"/>
        <v>0</v>
      </c>
      <c r="J24" s="69">
        <f t="shared" si="2"/>
        <v>0</v>
      </c>
      <c r="K24" s="9"/>
    </row>
    <row r="25" spans="1:11" ht="126" x14ac:dyDescent="0.25">
      <c r="A25" s="49">
        <v>21</v>
      </c>
      <c r="B25" s="18" t="s">
        <v>166</v>
      </c>
      <c r="C25" s="40" t="s">
        <v>9</v>
      </c>
      <c r="D25" s="45">
        <v>32</v>
      </c>
      <c r="E25" s="39"/>
      <c r="F25" s="26"/>
      <c r="G25" s="27">
        <f t="shared" si="0"/>
        <v>0</v>
      </c>
      <c r="H25" s="30"/>
      <c r="I25" s="27">
        <f t="shared" si="1"/>
        <v>0</v>
      </c>
      <c r="J25" s="69">
        <f t="shared" si="2"/>
        <v>0</v>
      </c>
      <c r="K25" s="9"/>
    </row>
    <row r="26" spans="1:11" ht="94.5" x14ac:dyDescent="0.25">
      <c r="A26" s="49">
        <v>22</v>
      </c>
      <c r="B26" s="18" t="s">
        <v>167</v>
      </c>
      <c r="C26" s="40" t="s">
        <v>9</v>
      </c>
      <c r="D26" s="45">
        <v>80</v>
      </c>
      <c r="E26" s="39"/>
      <c r="F26" s="26"/>
      <c r="G26" s="27">
        <f t="shared" si="0"/>
        <v>0</v>
      </c>
      <c r="H26" s="30"/>
      <c r="I26" s="27">
        <f t="shared" si="1"/>
        <v>0</v>
      </c>
      <c r="J26" s="69">
        <f t="shared" si="2"/>
        <v>0</v>
      </c>
      <c r="K26" s="9"/>
    </row>
    <row r="27" spans="1:11" ht="128.25" customHeight="1" x14ac:dyDescent="0.25">
      <c r="A27" s="49">
        <v>23</v>
      </c>
      <c r="B27" s="18" t="s">
        <v>168</v>
      </c>
      <c r="C27" s="40" t="s">
        <v>9</v>
      </c>
      <c r="D27" s="45">
        <v>80</v>
      </c>
      <c r="E27" s="39"/>
      <c r="F27" s="26"/>
      <c r="G27" s="27">
        <f t="shared" si="0"/>
        <v>0</v>
      </c>
      <c r="H27" s="30"/>
      <c r="I27" s="27">
        <f t="shared" si="1"/>
        <v>0</v>
      </c>
      <c r="J27" s="69">
        <f t="shared" si="2"/>
        <v>0</v>
      </c>
      <c r="K27" s="9"/>
    </row>
    <row r="28" spans="1:11" ht="37.5" customHeight="1" x14ac:dyDescent="0.25">
      <c r="A28" s="49">
        <v>24</v>
      </c>
      <c r="B28" s="18" t="s">
        <v>66</v>
      </c>
      <c r="C28" s="40" t="s">
        <v>9</v>
      </c>
      <c r="D28" s="45">
        <v>300</v>
      </c>
      <c r="E28" s="39"/>
      <c r="F28" s="26"/>
      <c r="G28" s="27">
        <f t="shared" si="0"/>
        <v>0</v>
      </c>
      <c r="H28" s="30"/>
      <c r="I28" s="27">
        <f t="shared" si="1"/>
        <v>0</v>
      </c>
      <c r="J28" s="69">
        <f t="shared" si="2"/>
        <v>0</v>
      </c>
      <c r="K28" s="9"/>
    </row>
    <row r="29" spans="1:11" ht="22.5" customHeight="1" thickBot="1" x14ac:dyDescent="0.3">
      <c r="A29" s="50">
        <v>25</v>
      </c>
      <c r="B29" s="21" t="s">
        <v>215</v>
      </c>
      <c r="C29" s="46" t="s">
        <v>9</v>
      </c>
      <c r="D29" s="47">
        <v>280</v>
      </c>
      <c r="E29" s="43"/>
      <c r="F29" s="28"/>
      <c r="G29" s="29">
        <f t="shared" si="0"/>
        <v>0</v>
      </c>
      <c r="H29" s="31"/>
      <c r="I29" s="29">
        <f t="shared" si="1"/>
        <v>0</v>
      </c>
      <c r="J29" s="70">
        <f t="shared" si="2"/>
        <v>0</v>
      </c>
      <c r="K29" s="9"/>
    </row>
    <row r="30" spans="1:11" ht="22.5" customHeight="1" thickBot="1" x14ac:dyDescent="0.3">
      <c r="A30" s="12"/>
      <c r="B30" s="12"/>
      <c r="C30" s="12"/>
      <c r="D30" s="12"/>
      <c r="E30" s="12"/>
      <c r="F30" s="12"/>
      <c r="G30" s="12"/>
      <c r="H30" s="67" t="s">
        <v>10</v>
      </c>
      <c r="I30" s="77">
        <f>SUM(I5:I29)</f>
        <v>0</v>
      </c>
      <c r="J30" s="68">
        <f>SUM(J5:J29)</f>
        <v>0</v>
      </c>
      <c r="K30" s="9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9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9"/>
    </row>
    <row r="33" spans="1:11" ht="15.75" thickBot="1" x14ac:dyDescent="0.3">
      <c r="A33" s="127" t="s">
        <v>271</v>
      </c>
      <c r="B33" s="128"/>
      <c r="C33" s="13"/>
      <c r="D33" s="13"/>
      <c r="E33" s="13"/>
      <c r="F33" s="13"/>
      <c r="G33" s="12"/>
      <c r="H33" s="12"/>
      <c r="I33" s="12"/>
      <c r="J33" s="12"/>
      <c r="K33" s="9"/>
    </row>
    <row r="34" spans="1:11" ht="32.25" thickBot="1" x14ac:dyDescent="0.3">
      <c r="A34" s="64" t="s">
        <v>0</v>
      </c>
      <c r="B34" s="65" t="s">
        <v>1</v>
      </c>
      <c r="C34" s="65" t="s">
        <v>2</v>
      </c>
      <c r="D34" s="65" t="s">
        <v>3</v>
      </c>
      <c r="E34" s="65" t="s">
        <v>4</v>
      </c>
      <c r="F34" s="65" t="s">
        <v>5</v>
      </c>
      <c r="G34" s="65" t="s">
        <v>54</v>
      </c>
      <c r="H34" s="65" t="s">
        <v>6</v>
      </c>
      <c r="I34" s="65" t="s">
        <v>7</v>
      </c>
      <c r="J34" s="66" t="s">
        <v>8</v>
      </c>
      <c r="K34" s="9"/>
    </row>
    <row r="35" spans="1:11" ht="63" x14ac:dyDescent="0.25">
      <c r="A35" s="71">
        <v>1</v>
      </c>
      <c r="B35" s="2" t="s">
        <v>236</v>
      </c>
      <c r="C35" s="72" t="s">
        <v>11</v>
      </c>
      <c r="D35" s="72">
        <v>1600</v>
      </c>
      <c r="E35" s="3"/>
      <c r="F35" s="73"/>
      <c r="G35" s="74">
        <f>F35*H35+F35</f>
        <v>0</v>
      </c>
      <c r="H35" s="75"/>
      <c r="I35" s="74">
        <f>F35*D35</f>
        <v>0</v>
      </c>
      <c r="J35" s="76">
        <f>G35*D35</f>
        <v>0</v>
      </c>
      <c r="K35" s="9"/>
    </row>
    <row r="36" spans="1:11" ht="31.5" x14ac:dyDescent="0.25">
      <c r="A36" s="56">
        <v>2</v>
      </c>
      <c r="B36" s="1" t="s">
        <v>171</v>
      </c>
      <c r="C36" s="39" t="s">
        <v>11</v>
      </c>
      <c r="D36" s="39">
        <v>400</v>
      </c>
      <c r="E36" s="7"/>
      <c r="F36" s="58"/>
      <c r="G36" s="59">
        <f t="shared" ref="G36:G44" si="3">F36*H36+F36</f>
        <v>0</v>
      </c>
      <c r="H36" s="63"/>
      <c r="I36" s="59">
        <f t="shared" ref="I36:I44" si="4">F36*D36</f>
        <v>0</v>
      </c>
      <c r="J36" s="60">
        <f t="shared" ref="J36:J44" si="5">G36*D36</f>
        <v>0</v>
      </c>
      <c r="K36" s="9"/>
    </row>
    <row r="37" spans="1:11" ht="42" x14ac:dyDescent="0.25">
      <c r="A37" s="56">
        <v>3</v>
      </c>
      <c r="B37" s="1" t="s">
        <v>172</v>
      </c>
      <c r="C37" s="39" t="s">
        <v>11</v>
      </c>
      <c r="D37" s="39">
        <v>100</v>
      </c>
      <c r="E37" s="7"/>
      <c r="F37" s="58"/>
      <c r="G37" s="59">
        <f t="shared" si="3"/>
        <v>0</v>
      </c>
      <c r="H37" s="63"/>
      <c r="I37" s="59">
        <f t="shared" si="4"/>
        <v>0</v>
      </c>
      <c r="J37" s="60">
        <f t="shared" si="5"/>
        <v>0</v>
      </c>
      <c r="K37" s="9"/>
    </row>
    <row r="38" spans="1:11" ht="42" x14ac:dyDescent="0.25">
      <c r="A38" s="56">
        <v>4</v>
      </c>
      <c r="B38" s="1" t="s">
        <v>237</v>
      </c>
      <c r="C38" s="39" t="s">
        <v>11</v>
      </c>
      <c r="D38" s="39">
        <v>400</v>
      </c>
      <c r="E38" s="7"/>
      <c r="F38" s="58"/>
      <c r="G38" s="59">
        <f t="shared" si="3"/>
        <v>0</v>
      </c>
      <c r="H38" s="63"/>
      <c r="I38" s="59">
        <f t="shared" si="4"/>
        <v>0</v>
      </c>
      <c r="J38" s="60">
        <f t="shared" si="5"/>
        <v>0</v>
      </c>
      <c r="K38" s="9"/>
    </row>
    <row r="39" spans="1:11" ht="42" x14ac:dyDescent="0.25">
      <c r="A39" s="56">
        <v>5</v>
      </c>
      <c r="B39" s="1" t="s">
        <v>238</v>
      </c>
      <c r="C39" s="39" t="s">
        <v>9</v>
      </c>
      <c r="D39" s="39">
        <v>120</v>
      </c>
      <c r="E39" s="7"/>
      <c r="F39" s="58"/>
      <c r="G39" s="59">
        <f t="shared" si="3"/>
        <v>0</v>
      </c>
      <c r="H39" s="63"/>
      <c r="I39" s="59">
        <f t="shared" si="4"/>
        <v>0</v>
      </c>
      <c r="J39" s="60">
        <f t="shared" si="5"/>
        <v>0</v>
      </c>
      <c r="K39" s="9"/>
    </row>
    <row r="40" spans="1:11" ht="42" x14ac:dyDescent="0.25">
      <c r="A40" s="56">
        <v>6</v>
      </c>
      <c r="B40" s="1" t="s">
        <v>126</v>
      </c>
      <c r="C40" s="39" t="s">
        <v>11</v>
      </c>
      <c r="D40" s="39">
        <v>1400</v>
      </c>
      <c r="E40" s="7"/>
      <c r="F40" s="58"/>
      <c r="G40" s="59">
        <f t="shared" si="3"/>
        <v>0</v>
      </c>
      <c r="H40" s="63"/>
      <c r="I40" s="59">
        <f t="shared" si="4"/>
        <v>0</v>
      </c>
      <c r="J40" s="60">
        <f t="shared" si="5"/>
        <v>0</v>
      </c>
      <c r="K40" s="9"/>
    </row>
    <row r="41" spans="1:11" ht="21" x14ac:dyDescent="0.25">
      <c r="A41" s="56">
        <v>7</v>
      </c>
      <c r="B41" s="1" t="s">
        <v>127</v>
      </c>
      <c r="C41" s="39" t="s">
        <v>11</v>
      </c>
      <c r="D41" s="39">
        <v>250</v>
      </c>
      <c r="E41" s="7"/>
      <c r="F41" s="58"/>
      <c r="G41" s="59">
        <f t="shared" si="3"/>
        <v>0</v>
      </c>
      <c r="H41" s="63"/>
      <c r="I41" s="59">
        <f t="shared" si="4"/>
        <v>0</v>
      </c>
      <c r="J41" s="60">
        <f t="shared" si="5"/>
        <v>0</v>
      </c>
      <c r="K41" s="9"/>
    </row>
    <row r="42" spans="1:11" ht="52.5" x14ac:dyDescent="0.25">
      <c r="A42" s="56">
        <v>8</v>
      </c>
      <c r="B42" s="1" t="s">
        <v>239</v>
      </c>
      <c r="C42" s="39" t="s">
        <v>9</v>
      </c>
      <c r="D42" s="39">
        <v>400</v>
      </c>
      <c r="E42" s="7"/>
      <c r="F42" s="58"/>
      <c r="G42" s="59">
        <f t="shared" si="3"/>
        <v>0</v>
      </c>
      <c r="H42" s="63"/>
      <c r="I42" s="59">
        <f t="shared" si="4"/>
        <v>0</v>
      </c>
      <c r="J42" s="60">
        <f t="shared" si="5"/>
        <v>0</v>
      </c>
      <c r="K42" s="9"/>
    </row>
    <row r="43" spans="1:11" x14ac:dyDescent="0.25">
      <c r="A43" s="56">
        <v>9</v>
      </c>
      <c r="B43" s="1" t="s">
        <v>173</v>
      </c>
      <c r="C43" s="39" t="s">
        <v>30</v>
      </c>
      <c r="D43" s="39">
        <v>20</v>
      </c>
      <c r="E43" s="7"/>
      <c r="F43" s="58"/>
      <c r="G43" s="59">
        <f t="shared" si="3"/>
        <v>0</v>
      </c>
      <c r="H43" s="63"/>
      <c r="I43" s="59">
        <f t="shared" si="4"/>
        <v>0</v>
      </c>
      <c r="J43" s="60">
        <f t="shared" si="5"/>
        <v>0</v>
      </c>
      <c r="K43" s="9"/>
    </row>
    <row r="44" spans="1:11" ht="21.75" thickBot="1" x14ac:dyDescent="0.3">
      <c r="A44" s="57">
        <v>10</v>
      </c>
      <c r="B44" s="22" t="s">
        <v>174</v>
      </c>
      <c r="C44" s="43" t="s">
        <v>9</v>
      </c>
      <c r="D44" s="43">
        <v>80</v>
      </c>
      <c r="E44" s="54"/>
      <c r="F44" s="61"/>
      <c r="G44" s="62">
        <f t="shared" si="3"/>
        <v>0</v>
      </c>
      <c r="H44" s="78"/>
      <c r="I44" s="79">
        <f t="shared" si="4"/>
        <v>0</v>
      </c>
      <c r="J44" s="80">
        <f t="shared" si="5"/>
        <v>0</v>
      </c>
      <c r="K44" s="9"/>
    </row>
    <row r="45" spans="1:11" ht="15.75" thickBot="1" x14ac:dyDescent="0.3">
      <c r="A45" s="12"/>
      <c r="B45" s="12"/>
      <c r="C45" s="12"/>
      <c r="D45" s="12"/>
      <c r="E45" s="12"/>
      <c r="F45" s="12"/>
      <c r="G45" s="12"/>
      <c r="H45" s="81" t="s">
        <v>10</v>
      </c>
      <c r="I45" s="82">
        <f>SUM(I35:I44)</f>
        <v>0</v>
      </c>
      <c r="J45" s="83">
        <f>SUM(J35:J44)</f>
        <v>0</v>
      </c>
      <c r="K45" s="9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9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9"/>
    </row>
    <row r="48" spans="1:11" ht="15.75" thickBot="1" x14ac:dyDescent="0.3">
      <c r="A48" s="11" t="s">
        <v>272</v>
      </c>
      <c r="B48" s="12"/>
      <c r="C48" s="12"/>
      <c r="D48" s="12"/>
      <c r="E48" s="12"/>
      <c r="F48" s="12"/>
      <c r="G48" s="12"/>
      <c r="H48" s="12"/>
      <c r="I48" s="12"/>
      <c r="J48" s="12"/>
      <c r="K48" s="9"/>
    </row>
    <row r="49" spans="1:11" ht="32.25" thickBot="1" x14ac:dyDescent="0.3">
      <c r="A49" s="5" t="s">
        <v>0</v>
      </c>
      <c r="B49" s="6" t="s">
        <v>1</v>
      </c>
      <c r="C49" s="6" t="s">
        <v>2</v>
      </c>
      <c r="D49" s="6" t="s">
        <v>3</v>
      </c>
      <c r="E49" s="6" t="s">
        <v>4</v>
      </c>
      <c r="F49" s="6" t="s">
        <v>5</v>
      </c>
      <c r="G49" s="6" t="s">
        <v>54</v>
      </c>
      <c r="H49" s="6" t="s">
        <v>6</v>
      </c>
      <c r="I49" s="6" t="s">
        <v>7</v>
      </c>
      <c r="J49" s="23" t="s">
        <v>8</v>
      </c>
      <c r="K49" s="9"/>
    </row>
    <row r="50" spans="1:11" ht="31.5" x14ac:dyDescent="0.25">
      <c r="A50" s="19">
        <v>1</v>
      </c>
      <c r="B50" s="2" t="s">
        <v>128</v>
      </c>
      <c r="C50" s="72" t="s">
        <v>12</v>
      </c>
      <c r="D50" s="72">
        <v>80</v>
      </c>
      <c r="E50" s="72"/>
      <c r="F50" s="32"/>
      <c r="G50" s="33">
        <f>F50*H50+F50</f>
        <v>0</v>
      </c>
      <c r="H50" s="75"/>
      <c r="I50" s="32">
        <f>F50*D50</f>
        <v>0</v>
      </c>
      <c r="J50" s="86">
        <f>G50*D50</f>
        <v>0</v>
      </c>
      <c r="K50" s="9"/>
    </row>
    <row r="51" spans="1:11" ht="42" x14ac:dyDescent="0.25">
      <c r="A51" s="8">
        <v>2</v>
      </c>
      <c r="B51" s="1" t="s">
        <v>184</v>
      </c>
      <c r="C51" s="39" t="s">
        <v>12</v>
      </c>
      <c r="D51" s="39">
        <v>350</v>
      </c>
      <c r="E51" s="39"/>
      <c r="F51" s="26"/>
      <c r="G51" s="25">
        <f t="shared" ref="G51:G114" si="6">F51*H51+F51</f>
        <v>0</v>
      </c>
      <c r="H51" s="63"/>
      <c r="I51" s="24">
        <f t="shared" ref="I51:I114" si="7">F51*D51</f>
        <v>0</v>
      </c>
      <c r="J51" s="85">
        <f t="shared" ref="J51:J114" si="8">G51*D51</f>
        <v>0</v>
      </c>
      <c r="K51" s="9"/>
    </row>
    <row r="52" spans="1:11" ht="31.5" x14ac:dyDescent="0.25">
      <c r="A52" s="8">
        <v>3</v>
      </c>
      <c r="B52" s="1" t="s">
        <v>129</v>
      </c>
      <c r="C52" s="39" t="s">
        <v>12</v>
      </c>
      <c r="D52" s="39">
        <v>230</v>
      </c>
      <c r="E52" s="39"/>
      <c r="F52" s="26"/>
      <c r="G52" s="25">
        <f t="shared" si="6"/>
        <v>0</v>
      </c>
      <c r="H52" s="63"/>
      <c r="I52" s="24">
        <f t="shared" si="7"/>
        <v>0</v>
      </c>
      <c r="J52" s="85">
        <f t="shared" si="8"/>
        <v>0</v>
      </c>
      <c r="K52" s="9"/>
    </row>
    <row r="53" spans="1:11" ht="31.5" x14ac:dyDescent="0.25">
      <c r="A53" s="8">
        <v>4</v>
      </c>
      <c r="B53" s="1" t="s">
        <v>67</v>
      </c>
      <c r="C53" s="39" t="s">
        <v>12</v>
      </c>
      <c r="D53" s="39">
        <v>25</v>
      </c>
      <c r="E53" s="39"/>
      <c r="F53" s="26"/>
      <c r="G53" s="25">
        <f t="shared" si="6"/>
        <v>0</v>
      </c>
      <c r="H53" s="63"/>
      <c r="I53" s="24">
        <f t="shared" si="7"/>
        <v>0</v>
      </c>
      <c r="J53" s="85">
        <f t="shared" si="8"/>
        <v>0</v>
      </c>
      <c r="K53" s="9"/>
    </row>
    <row r="54" spans="1:11" ht="52.5" x14ac:dyDescent="0.25">
      <c r="A54" s="8">
        <v>5</v>
      </c>
      <c r="B54" s="1" t="s">
        <v>130</v>
      </c>
      <c r="C54" s="39" t="s">
        <v>12</v>
      </c>
      <c r="D54" s="39">
        <v>8</v>
      </c>
      <c r="E54" s="39"/>
      <c r="F54" s="58"/>
      <c r="G54" s="25">
        <f t="shared" si="6"/>
        <v>0</v>
      </c>
      <c r="H54" s="63"/>
      <c r="I54" s="24">
        <f t="shared" si="7"/>
        <v>0</v>
      </c>
      <c r="J54" s="85">
        <f t="shared" si="8"/>
        <v>0</v>
      </c>
      <c r="K54" s="9"/>
    </row>
    <row r="55" spans="1:11" ht="21" x14ac:dyDescent="0.25">
      <c r="A55" s="8">
        <v>6</v>
      </c>
      <c r="B55" s="1" t="s">
        <v>213</v>
      </c>
      <c r="C55" s="39" t="s">
        <v>9</v>
      </c>
      <c r="D55" s="39">
        <v>250</v>
      </c>
      <c r="E55" s="39"/>
      <c r="F55" s="58"/>
      <c r="G55" s="25">
        <f t="shared" si="6"/>
        <v>0</v>
      </c>
      <c r="H55" s="63"/>
      <c r="I55" s="24">
        <f t="shared" si="7"/>
        <v>0</v>
      </c>
      <c r="J55" s="85">
        <f t="shared" si="8"/>
        <v>0</v>
      </c>
      <c r="K55" s="9"/>
    </row>
    <row r="56" spans="1:11" ht="21" x14ac:dyDescent="0.25">
      <c r="A56" s="8">
        <v>7</v>
      </c>
      <c r="B56" s="1" t="s">
        <v>131</v>
      </c>
      <c r="C56" s="39" t="s">
        <v>11</v>
      </c>
      <c r="D56" s="39">
        <v>70</v>
      </c>
      <c r="E56" s="39"/>
      <c r="F56" s="26"/>
      <c r="G56" s="25">
        <f t="shared" si="6"/>
        <v>0</v>
      </c>
      <c r="H56" s="63"/>
      <c r="I56" s="24">
        <f t="shared" si="7"/>
        <v>0</v>
      </c>
      <c r="J56" s="85">
        <f t="shared" si="8"/>
        <v>0</v>
      </c>
      <c r="K56" s="9"/>
    </row>
    <row r="57" spans="1:11" ht="21" x14ac:dyDescent="0.25">
      <c r="A57" s="8">
        <v>8</v>
      </c>
      <c r="B57" s="1" t="s">
        <v>13</v>
      </c>
      <c r="C57" s="39" t="s">
        <v>12</v>
      </c>
      <c r="D57" s="39">
        <v>30</v>
      </c>
      <c r="E57" s="39"/>
      <c r="F57" s="58"/>
      <c r="G57" s="25">
        <f t="shared" si="6"/>
        <v>0</v>
      </c>
      <c r="H57" s="63"/>
      <c r="I57" s="24">
        <f t="shared" si="7"/>
        <v>0</v>
      </c>
      <c r="J57" s="85">
        <f t="shared" si="8"/>
        <v>0</v>
      </c>
      <c r="K57" s="9"/>
    </row>
    <row r="58" spans="1:11" ht="21" x14ac:dyDescent="0.25">
      <c r="A58" s="8">
        <v>9</v>
      </c>
      <c r="B58" s="38" t="s">
        <v>233</v>
      </c>
      <c r="C58" s="39" t="s">
        <v>11</v>
      </c>
      <c r="D58" s="39">
        <v>600</v>
      </c>
      <c r="E58" s="39"/>
      <c r="F58" s="26"/>
      <c r="G58" s="25">
        <f t="shared" si="6"/>
        <v>0</v>
      </c>
      <c r="H58" s="63"/>
      <c r="I58" s="24">
        <f t="shared" si="7"/>
        <v>0</v>
      </c>
      <c r="J58" s="85">
        <f t="shared" si="8"/>
        <v>0</v>
      </c>
      <c r="K58" s="9"/>
    </row>
    <row r="59" spans="1:11" ht="21" x14ac:dyDescent="0.25">
      <c r="A59" s="8">
        <v>10</v>
      </c>
      <c r="B59" s="38" t="s">
        <v>234</v>
      </c>
      <c r="C59" s="39" t="s">
        <v>11</v>
      </c>
      <c r="D59" s="39">
        <v>600</v>
      </c>
      <c r="E59" s="39"/>
      <c r="F59" s="58"/>
      <c r="G59" s="25">
        <f t="shared" si="6"/>
        <v>0</v>
      </c>
      <c r="H59" s="63"/>
      <c r="I59" s="24">
        <f t="shared" si="7"/>
        <v>0</v>
      </c>
      <c r="J59" s="85">
        <f t="shared" si="8"/>
        <v>0</v>
      </c>
      <c r="K59" s="9"/>
    </row>
    <row r="60" spans="1:11" ht="21" x14ac:dyDescent="0.25">
      <c r="A60" s="8">
        <v>11</v>
      </c>
      <c r="B60" s="38" t="s">
        <v>132</v>
      </c>
      <c r="C60" s="39" t="s">
        <v>11</v>
      </c>
      <c r="D60" s="39">
        <v>600</v>
      </c>
      <c r="E60" s="39"/>
      <c r="F60" s="58"/>
      <c r="G60" s="25">
        <f t="shared" si="6"/>
        <v>0</v>
      </c>
      <c r="H60" s="63"/>
      <c r="I60" s="24">
        <f t="shared" si="7"/>
        <v>0</v>
      </c>
      <c r="J60" s="85">
        <f t="shared" si="8"/>
        <v>0</v>
      </c>
      <c r="K60" s="9"/>
    </row>
    <row r="61" spans="1:11" x14ac:dyDescent="0.25">
      <c r="A61" s="8">
        <v>12</v>
      </c>
      <c r="B61" s="1" t="s">
        <v>68</v>
      </c>
      <c r="C61" s="39" t="s">
        <v>9</v>
      </c>
      <c r="D61" s="39">
        <v>400</v>
      </c>
      <c r="E61" s="39"/>
      <c r="F61" s="58"/>
      <c r="G61" s="25">
        <f t="shared" si="6"/>
        <v>0</v>
      </c>
      <c r="H61" s="63"/>
      <c r="I61" s="24">
        <f t="shared" si="7"/>
        <v>0</v>
      </c>
      <c r="J61" s="85">
        <f t="shared" si="8"/>
        <v>0</v>
      </c>
      <c r="K61" s="9"/>
    </row>
    <row r="62" spans="1:11" ht="31.5" x14ac:dyDescent="0.25">
      <c r="A62" s="8">
        <v>13</v>
      </c>
      <c r="B62" s="1" t="s">
        <v>133</v>
      </c>
      <c r="C62" s="39" t="s">
        <v>9</v>
      </c>
      <c r="D62" s="39">
        <v>200</v>
      </c>
      <c r="E62" s="39"/>
      <c r="F62" s="58"/>
      <c r="G62" s="25">
        <f t="shared" si="6"/>
        <v>0</v>
      </c>
      <c r="H62" s="63"/>
      <c r="I62" s="24">
        <f t="shared" si="7"/>
        <v>0</v>
      </c>
      <c r="J62" s="85">
        <f t="shared" si="8"/>
        <v>0</v>
      </c>
      <c r="K62" s="9"/>
    </row>
    <row r="63" spans="1:11" ht="21" x14ac:dyDescent="0.25">
      <c r="A63" s="8">
        <v>14</v>
      </c>
      <c r="B63" s="1" t="s">
        <v>134</v>
      </c>
      <c r="C63" s="39" t="s">
        <v>12</v>
      </c>
      <c r="D63" s="39">
        <v>6</v>
      </c>
      <c r="E63" s="39"/>
      <c r="F63" s="58"/>
      <c r="G63" s="25">
        <f t="shared" si="6"/>
        <v>0</v>
      </c>
      <c r="H63" s="63"/>
      <c r="I63" s="24">
        <f t="shared" si="7"/>
        <v>0</v>
      </c>
      <c r="J63" s="85">
        <f t="shared" si="8"/>
        <v>0</v>
      </c>
      <c r="K63" s="9"/>
    </row>
    <row r="64" spans="1:11" ht="21" x14ac:dyDescent="0.25">
      <c r="A64" s="8">
        <v>15</v>
      </c>
      <c r="B64" s="1" t="s">
        <v>135</v>
      </c>
      <c r="C64" s="39" t="s">
        <v>11</v>
      </c>
      <c r="D64" s="39">
        <v>60</v>
      </c>
      <c r="E64" s="39"/>
      <c r="F64" s="58"/>
      <c r="G64" s="25">
        <f t="shared" si="6"/>
        <v>0</v>
      </c>
      <c r="H64" s="63"/>
      <c r="I64" s="24">
        <f t="shared" si="7"/>
        <v>0</v>
      </c>
      <c r="J64" s="85">
        <f t="shared" si="8"/>
        <v>0</v>
      </c>
      <c r="K64" s="9"/>
    </row>
    <row r="65" spans="1:11" ht="21" x14ac:dyDescent="0.25">
      <c r="A65" s="8">
        <v>16</v>
      </c>
      <c r="B65" s="1" t="s">
        <v>136</v>
      </c>
      <c r="C65" s="39" t="s">
        <v>12</v>
      </c>
      <c r="D65" s="39">
        <v>3</v>
      </c>
      <c r="E65" s="39"/>
      <c r="F65" s="58"/>
      <c r="G65" s="25">
        <f t="shared" si="6"/>
        <v>0</v>
      </c>
      <c r="H65" s="63"/>
      <c r="I65" s="24">
        <f t="shared" si="7"/>
        <v>0</v>
      </c>
      <c r="J65" s="85">
        <f t="shared" si="8"/>
        <v>0</v>
      </c>
      <c r="K65" s="9"/>
    </row>
    <row r="66" spans="1:11" ht="21" x14ac:dyDescent="0.25">
      <c r="A66" s="8">
        <v>17</v>
      </c>
      <c r="B66" s="1" t="s">
        <v>69</v>
      </c>
      <c r="C66" s="39" t="s">
        <v>12</v>
      </c>
      <c r="D66" s="39">
        <v>6</v>
      </c>
      <c r="E66" s="39"/>
      <c r="F66" s="58"/>
      <c r="G66" s="25">
        <f t="shared" si="6"/>
        <v>0</v>
      </c>
      <c r="H66" s="63"/>
      <c r="I66" s="24">
        <f t="shared" si="7"/>
        <v>0</v>
      </c>
      <c r="J66" s="85">
        <f t="shared" si="8"/>
        <v>0</v>
      </c>
      <c r="K66" s="9"/>
    </row>
    <row r="67" spans="1:11" ht="21" x14ac:dyDescent="0.25">
      <c r="A67" s="8">
        <v>18</v>
      </c>
      <c r="B67" s="1" t="s">
        <v>70</v>
      </c>
      <c r="C67" s="39" t="s">
        <v>12</v>
      </c>
      <c r="D67" s="39">
        <v>35</v>
      </c>
      <c r="E67" s="39"/>
      <c r="F67" s="58"/>
      <c r="G67" s="25">
        <f t="shared" si="6"/>
        <v>0</v>
      </c>
      <c r="H67" s="63"/>
      <c r="I67" s="24">
        <f t="shared" si="7"/>
        <v>0</v>
      </c>
      <c r="J67" s="85">
        <f t="shared" si="8"/>
        <v>0</v>
      </c>
      <c r="K67" s="9"/>
    </row>
    <row r="68" spans="1:11" ht="21" x14ac:dyDescent="0.25">
      <c r="A68" s="8">
        <v>19</v>
      </c>
      <c r="B68" s="38" t="s">
        <v>71</v>
      </c>
      <c r="C68" s="39" t="s">
        <v>12</v>
      </c>
      <c r="D68" s="39">
        <v>8</v>
      </c>
      <c r="E68" s="39"/>
      <c r="F68" s="58"/>
      <c r="G68" s="25">
        <f t="shared" si="6"/>
        <v>0</v>
      </c>
      <c r="H68" s="63"/>
      <c r="I68" s="24">
        <f t="shared" si="7"/>
        <v>0</v>
      </c>
      <c r="J68" s="85">
        <f t="shared" si="8"/>
        <v>0</v>
      </c>
      <c r="K68" s="9"/>
    </row>
    <row r="69" spans="1:11" x14ac:dyDescent="0.25">
      <c r="A69" s="8">
        <v>20</v>
      </c>
      <c r="B69" s="1" t="s">
        <v>14</v>
      </c>
      <c r="C69" s="39" t="s">
        <v>11</v>
      </c>
      <c r="D69" s="39">
        <v>20</v>
      </c>
      <c r="E69" s="39"/>
      <c r="F69" s="58"/>
      <c r="G69" s="25">
        <f t="shared" si="6"/>
        <v>0</v>
      </c>
      <c r="H69" s="63"/>
      <c r="I69" s="24">
        <f t="shared" si="7"/>
        <v>0</v>
      </c>
      <c r="J69" s="85">
        <f t="shared" si="8"/>
        <v>0</v>
      </c>
      <c r="K69" s="9"/>
    </row>
    <row r="70" spans="1:11" ht="21" x14ac:dyDescent="0.25">
      <c r="A70" s="8">
        <v>21</v>
      </c>
      <c r="B70" s="1" t="s">
        <v>15</v>
      </c>
      <c r="C70" s="39" t="s">
        <v>12</v>
      </c>
      <c r="D70" s="39">
        <v>86</v>
      </c>
      <c r="E70" s="39"/>
      <c r="F70" s="26"/>
      <c r="G70" s="25">
        <f t="shared" si="6"/>
        <v>0</v>
      </c>
      <c r="H70" s="63"/>
      <c r="I70" s="24">
        <f t="shared" si="7"/>
        <v>0</v>
      </c>
      <c r="J70" s="85">
        <f t="shared" si="8"/>
        <v>0</v>
      </c>
      <c r="K70" s="9"/>
    </row>
    <row r="71" spans="1:11" ht="31.5" x14ac:dyDescent="0.25">
      <c r="A71" s="8">
        <v>22</v>
      </c>
      <c r="B71" s="1" t="s">
        <v>137</v>
      </c>
      <c r="C71" s="39" t="s">
        <v>12</v>
      </c>
      <c r="D71" s="39">
        <v>86</v>
      </c>
      <c r="E71" s="39"/>
      <c r="F71" s="26"/>
      <c r="G71" s="25">
        <f t="shared" si="6"/>
        <v>0</v>
      </c>
      <c r="H71" s="63"/>
      <c r="I71" s="24">
        <f t="shared" si="7"/>
        <v>0</v>
      </c>
      <c r="J71" s="85">
        <f t="shared" si="8"/>
        <v>0</v>
      </c>
      <c r="K71" s="9"/>
    </row>
    <row r="72" spans="1:11" ht="21" x14ac:dyDescent="0.25">
      <c r="A72" s="8">
        <v>23</v>
      </c>
      <c r="B72" s="1" t="s">
        <v>72</v>
      </c>
      <c r="C72" s="39" t="s">
        <v>9</v>
      </c>
      <c r="D72" s="39">
        <v>30</v>
      </c>
      <c r="E72" s="39"/>
      <c r="F72" s="26"/>
      <c r="G72" s="25">
        <f t="shared" si="6"/>
        <v>0</v>
      </c>
      <c r="H72" s="63"/>
      <c r="I72" s="24">
        <f t="shared" si="7"/>
        <v>0</v>
      </c>
      <c r="J72" s="85">
        <f t="shared" si="8"/>
        <v>0</v>
      </c>
      <c r="K72" s="9"/>
    </row>
    <row r="73" spans="1:11" ht="31.5" x14ac:dyDescent="0.25">
      <c r="A73" s="8">
        <v>24</v>
      </c>
      <c r="B73" s="1" t="s">
        <v>73</v>
      </c>
      <c r="C73" s="39" t="s">
        <v>9</v>
      </c>
      <c r="D73" s="39">
        <v>70</v>
      </c>
      <c r="E73" s="39"/>
      <c r="F73" s="26"/>
      <c r="G73" s="25">
        <f t="shared" si="6"/>
        <v>0</v>
      </c>
      <c r="H73" s="63"/>
      <c r="I73" s="24">
        <f t="shared" si="7"/>
        <v>0</v>
      </c>
      <c r="J73" s="85">
        <f t="shared" si="8"/>
        <v>0</v>
      </c>
      <c r="K73" s="9"/>
    </row>
    <row r="74" spans="1:11" ht="63" x14ac:dyDescent="0.25">
      <c r="A74" s="8">
        <v>25</v>
      </c>
      <c r="B74" s="1" t="s">
        <v>138</v>
      </c>
      <c r="C74" s="39" t="s">
        <v>11</v>
      </c>
      <c r="D74" s="39">
        <v>15</v>
      </c>
      <c r="E74" s="39"/>
      <c r="F74" s="26"/>
      <c r="G74" s="25">
        <f t="shared" si="6"/>
        <v>0</v>
      </c>
      <c r="H74" s="63"/>
      <c r="I74" s="24">
        <f t="shared" si="7"/>
        <v>0</v>
      </c>
      <c r="J74" s="85">
        <f t="shared" si="8"/>
        <v>0</v>
      </c>
      <c r="K74" s="9"/>
    </row>
    <row r="75" spans="1:11" ht="21" x14ac:dyDescent="0.25">
      <c r="A75" s="8">
        <v>26</v>
      </c>
      <c r="B75" s="1" t="s">
        <v>74</v>
      </c>
      <c r="C75" s="39" t="s">
        <v>12</v>
      </c>
      <c r="D75" s="39">
        <v>20</v>
      </c>
      <c r="E75" s="39"/>
      <c r="F75" s="26"/>
      <c r="G75" s="25">
        <f t="shared" si="6"/>
        <v>0</v>
      </c>
      <c r="H75" s="63"/>
      <c r="I75" s="24">
        <f t="shared" si="7"/>
        <v>0</v>
      </c>
      <c r="J75" s="85">
        <f t="shared" si="8"/>
        <v>0</v>
      </c>
      <c r="K75" s="9"/>
    </row>
    <row r="76" spans="1:11" ht="52.5" x14ac:dyDescent="0.25">
      <c r="A76" s="8">
        <v>27</v>
      </c>
      <c r="B76" s="1" t="s">
        <v>185</v>
      </c>
      <c r="C76" s="39" t="s">
        <v>16</v>
      </c>
      <c r="D76" s="39">
        <v>20</v>
      </c>
      <c r="E76" s="39"/>
      <c r="F76" s="26"/>
      <c r="G76" s="25">
        <f t="shared" si="6"/>
        <v>0</v>
      </c>
      <c r="H76" s="63"/>
      <c r="I76" s="24">
        <f t="shared" si="7"/>
        <v>0</v>
      </c>
      <c r="J76" s="85">
        <f t="shared" si="8"/>
        <v>0</v>
      </c>
      <c r="K76" s="9"/>
    </row>
    <row r="77" spans="1:11" ht="31.5" x14ac:dyDescent="0.25">
      <c r="A77" s="8">
        <v>28</v>
      </c>
      <c r="B77" s="1" t="s">
        <v>139</v>
      </c>
      <c r="C77" s="39" t="s">
        <v>16</v>
      </c>
      <c r="D77" s="39">
        <v>15</v>
      </c>
      <c r="E77" s="39"/>
      <c r="F77" s="58"/>
      <c r="G77" s="25">
        <f t="shared" si="6"/>
        <v>0</v>
      </c>
      <c r="H77" s="63"/>
      <c r="I77" s="24">
        <f t="shared" si="7"/>
        <v>0</v>
      </c>
      <c r="J77" s="85">
        <f t="shared" si="8"/>
        <v>0</v>
      </c>
      <c r="K77" s="9"/>
    </row>
    <row r="78" spans="1:11" ht="21" x14ac:dyDescent="0.25">
      <c r="A78" s="8">
        <v>29</v>
      </c>
      <c r="B78" s="1" t="s">
        <v>142</v>
      </c>
      <c r="C78" s="39" t="s">
        <v>16</v>
      </c>
      <c r="D78" s="39">
        <v>300</v>
      </c>
      <c r="E78" s="39"/>
      <c r="F78" s="26"/>
      <c r="G78" s="25">
        <f t="shared" si="6"/>
        <v>0</v>
      </c>
      <c r="H78" s="63"/>
      <c r="I78" s="24">
        <f t="shared" si="7"/>
        <v>0</v>
      </c>
      <c r="J78" s="85">
        <f t="shared" si="8"/>
        <v>0</v>
      </c>
      <c r="K78" s="9"/>
    </row>
    <row r="79" spans="1:11" ht="21" x14ac:dyDescent="0.25">
      <c r="A79" s="8">
        <v>30</v>
      </c>
      <c r="B79" s="1" t="s">
        <v>141</v>
      </c>
      <c r="C79" s="39" t="s">
        <v>16</v>
      </c>
      <c r="D79" s="39">
        <v>300</v>
      </c>
      <c r="E79" s="39"/>
      <c r="F79" s="26"/>
      <c r="G79" s="25">
        <f t="shared" si="6"/>
        <v>0</v>
      </c>
      <c r="H79" s="63"/>
      <c r="I79" s="24">
        <f t="shared" si="7"/>
        <v>0</v>
      </c>
      <c r="J79" s="85">
        <f t="shared" si="8"/>
        <v>0</v>
      </c>
      <c r="K79" s="9"/>
    </row>
    <row r="80" spans="1:11" ht="21" x14ac:dyDescent="0.25">
      <c r="A80" s="8">
        <v>31</v>
      </c>
      <c r="B80" s="1" t="s">
        <v>140</v>
      </c>
      <c r="C80" s="39" t="s">
        <v>16</v>
      </c>
      <c r="D80" s="39">
        <v>300</v>
      </c>
      <c r="E80" s="39"/>
      <c r="F80" s="26"/>
      <c r="G80" s="25">
        <f t="shared" si="6"/>
        <v>0</v>
      </c>
      <c r="H80" s="63"/>
      <c r="I80" s="24">
        <f t="shared" si="7"/>
        <v>0</v>
      </c>
      <c r="J80" s="85">
        <f t="shared" si="8"/>
        <v>0</v>
      </c>
      <c r="K80" s="9"/>
    </row>
    <row r="81" spans="1:11" ht="31.5" x14ac:dyDescent="0.25">
      <c r="A81" s="8">
        <v>32</v>
      </c>
      <c r="B81" s="38" t="s">
        <v>186</v>
      </c>
      <c r="C81" s="39" t="s">
        <v>11</v>
      </c>
      <c r="D81" s="39">
        <v>300</v>
      </c>
      <c r="E81" s="39"/>
      <c r="F81" s="26"/>
      <c r="G81" s="25">
        <f t="shared" si="6"/>
        <v>0</v>
      </c>
      <c r="H81" s="63"/>
      <c r="I81" s="24">
        <f t="shared" si="7"/>
        <v>0</v>
      </c>
      <c r="J81" s="85">
        <f t="shared" si="8"/>
        <v>0</v>
      </c>
      <c r="K81" s="9"/>
    </row>
    <row r="82" spans="1:11" ht="94.5" x14ac:dyDescent="0.25">
      <c r="A82" s="8">
        <v>33</v>
      </c>
      <c r="B82" s="1" t="s">
        <v>143</v>
      </c>
      <c r="C82" s="39" t="s">
        <v>12</v>
      </c>
      <c r="D82" s="39">
        <v>150</v>
      </c>
      <c r="E82" s="39"/>
      <c r="F82" s="26"/>
      <c r="G82" s="25">
        <f t="shared" si="6"/>
        <v>0</v>
      </c>
      <c r="H82" s="63"/>
      <c r="I82" s="24">
        <f t="shared" si="7"/>
        <v>0</v>
      </c>
      <c r="J82" s="85">
        <f t="shared" si="8"/>
        <v>0</v>
      </c>
      <c r="K82" s="9"/>
    </row>
    <row r="83" spans="1:11" ht="105" x14ac:dyDescent="0.25">
      <c r="A83" s="8">
        <v>34</v>
      </c>
      <c r="B83" s="1" t="s">
        <v>144</v>
      </c>
      <c r="C83" s="39" t="s">
        <v>12</v>
      </c>
      <c r="D83" s="39">
        <v>50</v>
      </c>
      <c r="E83" s="39"/>
      <c r="F83" s="26"/>
      <c r="G83" s="25">
        <f t="shared" si="6"/>
        <v>0</v>
      </c>
      <c r="H83" s="63"/>
      <c r="I83" s="24">
        <f t="shared" si="7"/>
        <v>0</v>
      </c>
      <c r="J83" s="85">
        <f t="shared" si="8"/>
        <v>0</v>
      </c>
      <c r="K83" s="9"/>
    </row>
    <row r="84" spans="1:11" x14ac:dyDescent="0.25">
      <c r="A84" s="8">
        <v>35</v>
      </c>
      <c r="B84" s="1" t="s">
        <v>17</v>
      </c>
      <c r="C84" s="39" t="s">
        <v>12</v>
      </c>
      <c r="D84" s="39">
        <v>20</v>
      </c>
      <c r="E84" s="39"/>
      <c r="F84" s="26"/>
      <c r="G84" s="25">
        <f t="shared" si="6"/>
        <v>0</v>
      </c>
      <c r="H84" s="63"/>
      <c r="I84" s="24">
        <f t="shared" si="7"/>
        <v>0</v>
      </c>
      <c r="J84" s="85">
        <f t="shared" si="8"/>
        <v>0</v>
      </c>
      <c r="K84" s="9"/>
    </row>
    <row r="85" spans="1:11" ht="73.5" x14ac:dyDescent="0.25">
      <c r="A85" s="8">
        <v>36</v>
      </c>
      <c r="B85" s="1" t="s">
        <v>145</v>
      </c>
      <c r="C85" s="39" t="s">
        <v>12</v>
      </c>
      <c r="D85" s="39">
        <v>12</v>
      </c>
      <c r="E85" s="39"/>
      <c r="F85" s="26"/>
      <c r="G85" s="25">
        <f t="shared" si="6"/>
        <v>0</v>
      </c>
      <c r="H85" s="63"/>
      <c r="I85" s="24">
        <f t="shared" si="7"/>
        <v>0</v>
      </c>
      <c r="J85" s="85">
        <f t="shared" si="8"/>
        <v>0</v>
      </c>
      <c r="K85" s="9"/>
    </row>
    <row r="86" spans="1:11" ht="42" x14ac:dyDescent="0.25">
      <c r="A86" s="8">
        <v>37</v>
      </c>
      <c r="B86" s="1" t="s">
        <v>187</v>
      </c>
      <c r="C86" s="39" t="s">
        <v>9</v>
      </c>
      <c r="D86" s="39">
        <v>260</v>
      </c>
      <c r="E86" s="39"/>
      <c r="F86" s="26"/>
      <c r="G86" s="25">
        <f t="shared" si="6"/>
        <v>0</v>
      </c>
      <c r="H86" s="63"/>
      <c r="I86" s="24">
        <f t="shared" si="7"/>
        <v>0</v>
      </c>
      <c r="J86" s="85">
        <f t="shared" si="8"/>
        <v>0</v>
      </c>
      <c r="K86" s="9"/>
    </row>
    <row r="87" spans="1:11" ht="52.5" x14ac:dyDescent="0.25">
      <c r="A87" s="8">
        <v>38</v>
      </c>
      <c r="B87" s="1" t="s">
        <v>188</v>
      </c>
      <c r="C87" s="39" t="s">
        <v>9</v>
      </c>
      <c r="D87" s="39">
        <v>260</v>
      </c>
      <c r="E87" s="39"/>
      <c r="F87" s="26"/>
      <c r="G87" s="25">
        <f t="shared" si="6"/>
        <v>0</v>
      </c>
      <c r="H87" s="63"/>
      <c r="I87" s="24">
        <f t="shared" si="7"/>
        <v>0</v>
      </c>
      <c r="J87" s="85">
        <f t="shared" si="8"/>
        <v>0</v>
      </c>
      <c r="K87" s="9"/>
    </row>
    <row r="88" spans="1:11" ht="42" x14ac:dyDescent="0.25">
      <c r="A88" s="8">
        <v>39</v>
      </c>
      <c r="B88" s="1" t="s">
        <v>189</v>
      </c>
      <c r="C88" s="39" t="s">
        <v>9</v>
      </c>
      <c r="D88" s="39">
        <v>65</v>
      </c>
      <c r="E88" s="39"/>
      <c r="F88" s="26"/>
      <c r="G88" s="25">
        <f t="shared" si="6"/>
        <v>0</v>
      </c>
      <c r="H88" s="63"/>
      <c r="I88" s="24">
        <f t="shared" si="7"/>
        <v>0</v>
      </c>
      <c r="J88" s="85">
        <f t="shared" si="8"/>
        <v>0</v>
      </c>
      <c r="K88" s="9"/>
    </row>
    <row r="89" spans="1:11" ht="21" x14ac:dyDescent="0.25">
      <c r="A89" s="8">
        <v>40</v>
      </c>
      <c r="B89" s="1" t="s">
        <v>75</v>
      </c>
      <c r="C89" s="39" t="s">
        <v>9</v>
      </c>
      <c r="D89" s="39">
        <v>220</v>
      </c>
      <c r="E89" s="39"/>
      <c r="F89" s="26"/>
      <c r="G89" s="25">
        <f t="shared" si="6"/>
        <v>0</v>
      </c>
      <c r="H89" s="63"/>
      <c r="I89" s="24">
        <f t="shared" si="7"/>
        <v>0</v>
      </c>
      <c r="J89" s="85">
        <f t="shared" si="8"/>
        <v>0</v>
      </c>
      <c r="K89" s="9"/>
    </row>
    <row r="90" spans="1:11" x14ac:dyDescent="0.25">
      <c r="A90" s="8">
        <v>41</v>
      </c>
      <c r="B90" s="1" t="s">
        <v>76</v>
      </c>
      <c r="C90" s="39" t="s">
        <v>16</v>
      </c>
      <c r="D90" s="39">
        <v>50</v>
      </c>
      <c r="E90" s="39"/>
      <c r="F90" s="26"/>
      <c r="G90" s="25">
        <f t="shared" si="6"/>
        <v>0</v>
      </c>
      <c r="H90" s="63"/>
      <c r="I90" s="24">
        <f t="shared" si="7"/>
        <v>0</v>
      </c>
      <c r="J90" s="85">
        <f t="shared" si="8"/>
        <v>0</v>
      </c>
      <c r="K90" s="9"/>
    </row>
    <row r="91" spans="1:11" ht="31.5" x14ac:dyDescent="0.25">
      <c r="A91" s="8">
        <v>42</v>
      </c>
      <c r="B91" s="1" t="s">
        <v>77</v>
      </c>
      <c r="C91" s="39" t="s">
        <v>12</v>
      </c>
      <c r="D91" s="39">
        <v>30</v>
      </c>
      <c r="E91" s="39"/>
      <c r="F91" s="26"/>
      <c r="G91" s="25">
        <f t="shared" si="6"/>
        <v>0</v>
      </c>
      <c r="H91" s="63"/>
      <c r="I91" s="24">
        <f t="shared" si="7"/>
        <v>0</v>
      </c>
      <c r="J91" s="85">
        <f t="shared" si="8"/>
        <v>0</v>
      </c>
      <c r="K91" s="9"/>
    </row>
    <row r="92" spans="1:11" ht="63" x14ac:dyDescent="0.25">
      <c r="A92" s="8">
        <v>43</v>
      </c>
      <c r="B92" s="1" t="s">
        <v>146</v>
      </c>
      <c r="C92" s="39" t="s">
        <v>11</v>
      </c>
      <c r="D92" s="39">
        <v>60</v>
      </c>
      <c r="E92" s="39"/>
      <c r="F92" s="58"/>
      <c r="G92" s="25">
        <f t="shared" si="6"/>
        <v>0</v>
      </c>
      <c r="H92" s="63"/>
      <c r="I92" s="24">
        <f t="shared" si="7"/>
        <v>0</v>
      </c>
      <c r="J92" s="85">
        <f t="shared" si="8"/>
        <v>0</v>
      </c>
      <c r="K92" s="9"/>
    </row>
    <row r="93" spans="1:11" x14ac:dyDescent="0.25">
      <c r="A93" s="8">
        <v>44</v>
      </c>
      <c r="B93" s="38" t="s">
        <v>78</v>
      </c>
      <c r="C93" s="39" t="s">
        <v>16</v>
      </c>
      <c r="D93" s="39">
        <v>5</v>
      </c>
      <c r="E93" s="39"/>
      <c r="F93" s="26"/>
      <c r="G93" s="25">
        <f t="shared" si="6"/>
        <v>0</v>
      </c>
      <c r="H93" s="63"/>
      <c r="I93" s="24">
        <f t="shared" si="7"/>
        <v>0</v>
      </c>
      <c r="J93" s="85">
        <f t="shared" si="8"/>
        <v>0</v>
      </c>
      <c r="K93" s="9"/>
    </row>
    <row r="94" spans="1:11" ht="21" x14ac:dyDescent="0.25">
      <c r="A94" s="8">
        <v>45</v>
      </c>
      <c r="B94" s="1" t="s">
        <v>147</v>
      </c>
      <c r="C94" s="39" t="s">
        <v>11</v>
      </c>
      <c r="D94" s="39">
        <v>320</v>
      </c>
      <c r="E94" s="39"/>
      <c r="F94" s="58"/>
      <c r="G94" s="25">
        <f t="shared" si="6"/>
        <v>0</v>
      </c>
      <c r="H94" s="63"/>
      <c r="I94" s="24">
        <f t="shared" si="7"/>
        <v>0</v>
      </c>
      <c r="J94" s="85">
        <f t="shared" si="8"/>
        <v>0</v>
      </c>
      <c r="K94" s="9"/>
    </row>
    <row r="95" spans="1:11" ht="31.5" x14ac:dyDescent="0.25">
      <c r="A95" s="8">
        <v>46</v>
      </c>
      <c r="B95" s="1" t="s">
        <v>148</v>
      </c>
      <c r="C95" s="39" t="s">
        <v>11</v>
      </c>
      <c r="D95" s="39">
        <v>100</v>
      </c>
      <c r="E95" s="39"/>
      <c r="F95" s="58"/>
      <c r="G95" s="25">
        <f t="shared" si="6"/>
        <v>0</v>
      </c>
      <c r="H95" s="63"/>
      <c r="I95" s="24">
        <f t="shared" si="7"/>
        <v>0</v>
      </c>
      <c r="J95" s="85">
        <f t="shared" si="8"/>
        <v>0</v>
      </c>
      <c r="K95" s="9"/>
    </row>
    <row r="96" spans="1:11" x14ac:dyDescent="0.25">
      <c r="A96" s="8">
        <v>47</v>
      </c>
      <c r="B96" s="1" t="s">
        <v>79</v>
      </c>
      <c r="C96" s="39" t="s">
        <v>12</v>
      </c>
      <c r="D96" s="39">
        <v>10</v>
      </c>
      <c r="E96" s="39"/>
      <c r="F96" s="58"/>
      <c r="G96" s="25">
        <f t="shared" si="6"/>
        <v>0</v>
      </c>
      <c r="H96" s="63"/>
      <c r="I96" s="24">
        <f t="shared" si="7"/>
        <v>0</v>
      </c>
      <c r="J96" s="85">
        <f t="shared" si="8"/>
        <v>0</v>
      </c>
      <c r="K96" s="9"/>
    </row>
    <row r="97" spans="1:11" x14ac:dyDescent="0.25">
      <c r="A97" s="8">
        <v>48</v>
      </c>
      <c r="B97" s="1" t="s">
        <v>80</v>
      </c>
      <c r="C97" s="39" t="s">
        <v>9</v>
      </c>
      <c r="D97" s="39">
        <v>5</v>
      </c>
      <c r="E97" s="39"/>
      <c r="F97" s="58"/>
      <c r="G97" s="25">
        <f t="shared" si="6"/>
        <v>0</v>
      </c>
      <c r="H97" s="63"/>
      <c r="I97" s="24">
        <f t="shared" si="7"/>
        <v>0</v>
      </c>
      <c r="J97" s="85">
        <f t="shared" si="8"/>
        <v>0</v>
      </c>
      <c r="K97" s="9"/>
    </row>
    <row r="98" spans="1:11" ht="21" x14ac:dyDescent="0.25">
      <c r="A98" s="8">
        <v>49</v>
      </c>
      <c r="B98" s="1" t="s">
        <v>81</v>
      </c>
      <c r="C98" s="39" t="s">
        <v>11</v>
      </c>
      <c r="D98" s="39">
        <v>25</v>
      </c>
      <c r="E98" s="39"/>
      <c r="F98" s="26"/>
      <c r="G98" s="25">
        <f t="shared" si="6"/>
        <v>0</v>
      </c>
      <c r="H98" s="63"/>
      <c r="I98" s="24">
        <f t="shared" si="7"/>
        <v>0</v>
      </c>
      <c r="J98" s="85">
        <f t="shared" si="8"/>
        <v>0</v>
      </c>
      <c r="K98" s="9"/>
    </row>
    <row r="99" spans="1:11" x14ac:dyDescent="0.25">
      <c r="A99" s="8">
        <v>50</v>
      </c>
      <c r="B99" s="1" t="s">
        <v>82</v>
      </c>
      <c r="C99" s="39" t="s">
        <v>12</v>
      </c>
      <c r="D99" s="39">
        <v>10</v>
      </c>
      <c r="E99" s="39"/>
      <c r="F99" s="58"/>
      <c r="G99" s="25">
        <f t="shared" si="6"/>
        <v>0</v>
      </c>
      <c r="H99" s="63"/>
      <c r="I99" s="24">
        <f t="shared" si="7"/>
        <v>0</v>
      </c>
      <c r="J99" s="85">
        <f t="shared" si="8"/>
        <v>0</v>
      </c>
      <c r="K99" s="9"/>
    </row>
    <row r="100" spans="1:11" x14ac:dyDescent="0.25">
      <c r="A100" s="8">
        <v>51</v>
      </c>
      <c r="B100" s="1" t="s">
        <v>119</v>
      </c>
      <c r="C100" s="39" t="s">
        <v>9</v>
      </c>
      <c r="D100" s="39">
        <v>50</v>
      </c>
      <c r="E100" s="39"/>
      <c r="F100" s="58"/>
      <c r="G100" s="25">
        <f t="shared" si="6"/>
        <v>0</v>
      </c>
      <c r="H100" s="63"/>
      <c r="I100" s="24">
        <f t="shared" si="7"/>
        <v>0</v>
      </c>
      <c r="J100" s="85">
        <f t="shared" si="8"/>
        <v>0</v>
      </c>
      <c r="K100" s="9"/>
    </row>
    <row r="101" spans="1:11" x14ac:dyDescent="0.25">
      <c r="A101" s="8">
        <v>52</v>
      </c>
      <c r="B101" s="1" t="s">
        <v>85</v>
      </c>
      <c r="C101" s="39" t="s">
        <v>9</v>
      </c>
      <c r="D101" s="39">
        <v>60</v>
      </c>
      <c r="E101" s="39"/>
      <c r="F101" s="58"/>
      <c r="G101" s="25">
        <f t="shared" si="6"/>
        <v>0</v>
      </c>
      <c r="H101" s="63"/>
      <c r="I101" s="24">
        <f t="shared" si="7"/>
        <v>0</v>
      </c>
      <c r="J101" s="85">
        <f t="shared" si="8"/>
        <v>0</v>
      </c>
      <c r="K101" s="9"/>
    </row>
    <row r="102" spans="1:11" ht="42" x14ac:dyDescent="0.25">
      <c r="A102" s="8">
        <v>53</v>
      </c>
      <c r="B102" s="1" t="s">
        <v>190</v>
      </c>
      <c r="C102" s="39" t="s">
        <v>9</v>
      </c>
      <c r="D102" s="39">
        <v>100</v>
      </c>
      <c r="E102" s="39"/>
      <c r="F102" s="26"/>
      <c r="G102" s="25">
        <f t="shared" si="6"/>
        <v>0</v>
      </c>
      <c r="H102" s="63"/>
      <c r="I102" s="24">
        <f t="shared" si="7"/>
        <v>0</v>
      </c>
      <c r="J102" s="85">
        <f t="shared" si="8"/>
        <v>0</v>
      </c>
      <c r="K102" s="9"/>
    </row>
    <row r="103" spans="1:11" ht="21" x14ac:dyDescent="0.25">
      <c r="A103" s="8">
        <v>54</v>
      </c>
      <c r="B103" s="1" t="s">
        <v>191</v>
      </c>
      <c r="C103" s="39" t="s">
        <v>9</v>
      </c>
      <c r="D103" s="39">
        <v>50</v>
      </c>
      <c r="E103" s="39"/>
      <c r="F103" s="26"/>
      <c r="G103" s="25">
        <f t="shared" si="6"/>
        <v>0</v>
      </c>
      <c r="H103" s="63"/>
      <c r="I103" s="24">
        <f t="shared" si="7"/>
        <v>0</v>
      </c>
      <c r="J103" s="85">
        <f t="shared" si="8"/>
        <v>0</v>
      </c>
      <c r="K103" s="9"/>
    </row>
    <row r="104" spans="1:11" x14ac:dyDescent="0.25">
      <c r="A104" s="8">
        <v>55</v>
      </c>
      <c r="B104" s="1" t="s">
        <v>83</v>
      </c>
      <c r="C104" s="39" t="s">
        <v>9</v>
      </c>
      <c r="D104" s="39">
        <v>500</v>
      </c>
      <c r="E104" s="39"/>
      <c r="F104" s="26"/>
      <c r="G104" s="25">
        <f t="shared" si="6"/>
        <v>0</v>
      </c>
      <c r="H104" s="63"/>
      <c r="I104" s="24">
        <f t="shared" si="7"/>
        <v>0</v>
      </c>
      <c r="J104" s="85">
        <f t="shared" si="8"/>
        <v>0</v>
      </c>
      <c r="K104" s="9"/>
    </row>
    <row r="105" spans="1:11" ht="21" x14ac:dyDescent="0.25">
      <c r="A105" s="8">
        <v>56</v>
      </c>
      <c r="B105" s="1" t="s">
        <v>84</v>
      </c>
      <c r="C105" s="39" t="s">
        <v>9</v>
      </c>
      <c r="D105" s="39">
        <v>200</v>
      </c>
      <c r="E105" s="39"/>
      <c r="F105" s="26"/>
      <c r="G105" s="25">
        <f t="shared" si="6"/>
        <v>0</v>
      </c>
      <c r="H105" s="63"/>
      <c r="I105" s="24">
        <f t="shared" si="7"/>
        <v>0</v>
      </c>
      <c r="J105" s="85">
        <f t="shared" si="8"/>
        <v>0</v>
      </c>
      <c r="K105" s="9"/>
    </row>
    <row r="106" spans="1:11" x14ac:dyDescent="0.25">
      <c r="A106" s="8">
        <v>57</v>
      </c>
      <c r="B106" s="1" t="s">
        <v>86</v>
      </c>
      <c r="C106" s="39" t="s">
        <v>9</v>
      </c>
      <c r="D106" s="39">
        <v>10</v>
      </c>
      <c r="E106" s="39"/>
      <c r="F106" s="26"/>
      <c r="G106" s="25">
        <f t="shared" si="6"/>
        <v>0</v>
      </c>
      <c r="H106" s="63"/>
      <c r="I106" s="24">
        <f t="shared" si="7"/>
        <v>0</v>
      </c>
      <c r="J106" s="85">
        <f t="shared" si="8"/>
        <v>0</v>
      </c>
      <c r="K106" s="9"/>
    </row>
    <row r="107" spans="1:11" ht="63" x14ac:dyDescent="0.25">
      <c r="A107" s="8">
        <v>58</v>
      </c>
      <c r="B107" s="1" t="s">
        <v>192</v>
      </c>
      <c r="C107" s="39" t="s">
        <v>9</v>
      </c>
      <c r="D107" s="39">
        <v>15</v>
      </c>
      <c r="E107" s="39"/>
      <c r="F107" s="26"/>
      <c r="G107" s="25">
        <f t="shared" si="6"/>
        <v>0</v>
      </c>
      <c r="H107" s="63"/>
      <c r="I107" s="24">
        <f t="shared" si="7"/>
        <v>0</v>
      </c>
      <c r="J107" s="85">
        <f t="shared" si="8"/>
        <v>0</v>
      </c>
      <c r="K107" s="9"/>
    </row>
    <row r="108" spans="1:11" x14ac:dyDescent="0.25">
      <c r="A108" s="8">
        <v>59</v>
      </c>
      <c r="B108" s="1" t="s">
        <v>149</v>
      </c>
      <c r="C108" s="39" t="s">
        <v>9</v>
      </c>
      <c r="D108" s="39">
        <v>250</v>
      </c>
      <c r="E108" s="39"/>
      <c r="F108" s="26"/>
      <c r="G108" s="25">
        <f t="shared" si="6"/>
        <v>0</v>
      </c>
      <c r="H108" s="63"/>
      <c r="I108" s="24">
        <f t="shared" si="7"/>
        <v>0</v>
      </c>
      <c r="J108" s="85">
        <f t="shared" si="8"/>
        <v>0</v>
      </c>
      <c r="K108" s="9"/>
    </row>
    <row r="109" spans="1:11" ht="31.5" x14ac:dyDescent="0.25">
      <c r="A109" s="8">
        <v>60</v>
      </c>
      <c r="B109" s="1" t="s">
        <v>193</v>
      </c>
      <c r="C109" s="39" t="s">
        <v>9</v>
      </c>
      <c r="D109" s="39">
        <v>30</v>
      </c>
      <c r="E109" s="39"/>
      <c r="F109" s="26"/>
      <c r="G109" s="25">
        <f t="shared" si="6"/>
        <v>0</v>
      </c>
      <c r="H109" s="63"/>
      <c r="I109" s="24">
        <f t="shared" si="7"/>
        <v>0</v>
      </c>
      <c r="J109" s="85">
        <f t="shared" si="8"/>
        <v>0</v>
      </c>
      <c r="K109" s="9"/>
    </row>
    <row r="110" spans="1:11" x14ac:dyDescent="0.25">
      <c r="A110" s="8">
        <v>61</v>
      </c>
      <c r="B110" s="1" t="s">
        <v>87</v>
      </c>
      <c r="C110" s="39" t="s">
        <v>9</v>
      </c>
      <c r="D110" s="39">
        <v>20</v>
      </c>
      <c r="E110" s="39"/>
      <c r="F110" s="58"/>
      <c r="G110" s="25">
        <f t="shared" si="6"/>
        <v>0</v>
      </c>
      <c r="H110" s="63"/>
      <c r="I110" s="24">
        <f t="shared" si="7"/>
        <v>0</v>
      </c>
      <c r="J110" s="85">
        <f t="shared" si="8"/>
        <v>0</v>
      </c>
      <c r="K110" s="9"/>
    </row>
    <row r="111" spans="1:11" x14ac:dyDescent="0.25">
      <c r="A111" s="8">
        <v>62</v>
      </c>
      <c r="B111" s="38" t="s">
        <v>194</v>
      </c>
      <c r="C111" s="39" t="s">
        <v>11</v>
      </c>
      <c r="D111" s="39">
        <v>400</v>
      </c>
      <c r="E111" s="39"/>
      <c r="F111" s="26"/>
      <c r="G111" s="25">
        <f t="shared" si="6"/>
        <v>0</v>
      </c>
      <c r="H111" s="63"/>
      <c r="I111" s="24">
        <f t="shared" si="7"/>
        <v>0</v>
      </c>
      <c r="J111" s="85">
        <f t="shared" si="8"/>
        <v>0</v>
      </c>
      <c r="K111" s="9"/>
    </row>
    <row r="112" spans="1:11" x14ac:dyDescent="0.25">
      <c r="A112" s="8">
        <v>63</v>
      </c>
      <c r="B112" s="1" t="s">
        <v>18</v>
      </c>
      <c r="C112" s="39" t="s">
        <v>12</v>
      </c>
      <c r="D112" s="39">
        <v>300</v>
      </c>
      <c r="E112" s="39"/>
      <c r="F112" s="26"/>
      <c r="G112" s="25">
        <f t="shared" si="6"/>
        <v>0</v>
      </c>
      <c r="H112" s="63"/>
      <c r="I112" s="24">
        <f t="shared" si="7"/>
        <v>0</v>
      </c>
      <c r="J112" s="85">
        <f t="shared" si="8"/>
        <v>0</v>
      </c>
      <c r="K112" s="9"/>
    </row>
    <row r="113" spans="1:11" ht="31.5" x14ac:dyDescent="0.25">
      <c r="A113" s="8">
        <v>64</v>
      </c>
      <c r="B113" s="1" t="s">
        <v>195</v>
      </c>
      <c r="C113" s="39" t="s">
        <v>11</v>
      </c>
      <c r="D113" s="39">
        <v>50</v>
      </c>
      <c r="E113" s="39"/>
      <c r="F113" s="26"/>
      <c r="G113" s="25">
        <f t="shared" si="6"/>
        <v>0</v>
      </c>
      <c r="H113" s="63"/>
      <c r="I113" s="24">
        <f t="shared" si="7"/>
        <v>0</v>
      </c>
      <c r="J113" s="85">
        <f t="shared" si="8"/>
        <v>0</v>
      </c>
      <c r="K113" s="9"/>
    </row>
    <row r="114" spans="1:11" ht="52.5" x14ac:dyDescent="0.25">
      <c r="A114" s="8">
        <v>65</v>
      </c>
      <c r="B114" s="1" t="s">
        <v>196</v>
      </c>
      <c r="C114" s="39" t="s">
        <v>12</v>
      </c>
      <c r="D114" s="39">
        <v>80</v>
      </c>
      <c r="E114" s="39"/>
      <c r="F114" s="26"/>
      <c r="G114" s="25">
        <f t="shared" si="6"/>
        <v>0</v>
      </c>
      <c r="H114" s="63"/>
      <c r="I114" s="24">
        <f t="shared" si="7"/>
        <v>0</v>
      </c>
      <c r="J114" s="85">
        <f t="shared" si="8"/>
        <v>0</v>
      </c>
      <c r="K114" s="9"/>
    </row>
    <row r="115" spans="1:11" ht="31.5" x14ac:dyDescent="0.25">
      <c r="A115" s="8">
        <v>66</v>
      </c>
      <c r="B115" s="1" t="s">
        <v>202</v>
      </c>
      <c r="C115" s="39" t="s">
        <v>12</v>
      </c>
      <c r="D115" s="39">
        <v>40</v>
      </c>
      <c r="E115" s="39"/>
      <c r="F115" s="26"/>
      <c r="G115" s="25">
        <f t="shared" ref="G115:G156" si="9">F115*H115+F115</f>
        <v>0</v>
      </c>
      <c r="H115" s="63"/>
      <c r="I115" s="24">
        <f t="shared" ref="I115:I156" si="10">F115*D115</f>
        <v>0</v>
      </c>
      <c r="J115" s="85">
        <f t="shared" ref="J115:J156" si="11">G115*D115</f>
        <v>0</v>
      </c>
      <c r="K115" s="9"/>
    </row>
    <row r="116" spans="1:11" x14ac:dyDescent="0.25">
      <c r="A116" s="8">
        <v>67</v>
      </c>
      <c r="B116" s="1" t="s">
        <v>120</v>
      </c>
      <c r="C116" s="39" t="s">
        <v>12</v>
      </c>
      <c r="D116" s="39">
        <v>50</v>
      </c>
      <c r="E116" s="39"/>
      <c r="F116" s="26"/>
      <c r="G116" s="25">
        <f t="shared" si="9"/>
        <v>0</v>
      </c>
      <c r="H116" s="63"/>
      <c r="I116" s="24">
        <f t="shared" si="10"/>
        <v>0</v>
      </c>
      <c r="J116" s="85">
        <f t="shared" si="11"/>
        <v>0</v>
      </c>
      <c r="K116" s="9"/>
    </row>
    <row r="117" spans="1:11" ht="42" x14ac:dyDescent="0.25">
      <c r="A117" s="8">
        <v>68</v>
      </c>
      <c r="B117" s="1" t="s">
        <v>197</v>
      </c>
      <c r="C117" s="39" t="s">
        <v>11</v>
      </c>
      <c r="D117" s="39">
        <v>50</v>
      </c>
      <c r="E117" s="39"/>
      <c r="F117" s="26"/>
      <c r="G117" s="25">
        <f t="shared" si="9"/>
        <v>0</v>
      </c>
      <c r="H117" s="63"/>
      <c r="I117" s="24">
        <f t="shared" si="10"/>
        <v>0</v>
      </c>
      <c r="J117" s="85">
        <f t="shared" si="11"/>
        <v>0</v>
      </c>
      <c r="K117" s="9"/>
    </row>
    <row r="118" spans="1:11" x14ac:dyDescent="0.25">
      <c r="A118" s="8">
        <v>69</v>
      </c>
      <c r="B118" s="1" t="s">
        <v>19</v>
      </c>
      <c r="C118" s="39" t="s">
        <v>11</v>
      </c>
      <c r="D118" s="39">
        <v>650</v>
      </c>
      <c r="E118" s="39"/>
      <c r="F118" s="58"/>
      <c r="G118" s="25">
        <f t="shared" si="9"/>
        <v>0</v>
      </c>
      <c r="H118" s="63"/>
      <c r="I118" s="24">
        <f t="shared" si="10"/>
        <v>0</v>
      </c>
      <c r="J118" s="85">
        <f t="shared" si="11"/>
        <v>0</v>
      </c>
      <c r="K118" s="9"/>
    </row>
    <row r="119" spans="1:11" x14ac:dyDescent="0.25">
      <c r="A119" s="8">
        <v>70</v>
      </c>
      <c r="B119" s="1" t="s">
        <v>89</v>
      </c>
      <c r="C119" s="39" t="s">
        <v>12</v>
      </c>
      <c r="D119" s="39">
        <v>20</v>
      </c>
      <c r="E119" s="39"/>
      <c r="F119" s="26"/>
      <c r="G119" s="25">
        <f t="shared" si="9"/>
        <v>0</v>
      </c>
      <c r="H119" s="63"/>
      <c r="I119" s="24">
        <f t="shared" si="10"/>
        <v>0</v>
      </c>
      <c r="J119" s="85">
        <f t="shared" si="11"/>
        <v>0</v>
      </c>
      <c r="K119" s="9"/>
    </row>
    <row r="120" spans="1:11" ht="21" x14ac:dyDescent="0.25">
      <c r="A120" s="8">
        <v>71</v>
      </c>
      <c r="B120" s="1" t="s">
        <v>88</v>
      </c>
      <c r="C120" s="39" t="s">
        <v>11</v>
      </c>
      <c r="D120" s="39">
        <v>15</v>
      </c>
      <c r="E120" s="39"/>
      <c r="F120" s="26"/>
      <c r="G120" s="25">
        <f t="shared" si="9"/>
        <v>0</v>
      </c>
      <c r="H120" s="63"/>
      <c r="I120" s="24">
        <f t="shared" si="10"/>
        <v>0</v>
      </c>
      <c r="J120" s="85">
        <f t="shared" si="11"/>
        <v>0</v>
      </c>
      <c r="K120" s="9"/>
    </row>
    <row r="121" spans="1:11" ht="21" x14ac:dyDescent="0.25">
      <c r="A121" s="8">
        <v>72</v>
      </c>
      <c r="B121" s="1" t="s">
        <v>212</v>
      </c>
      <c r="C121" s="39" t="s">
        <v>12</v>
      </c>
      <c r="D121" s="39">
        <v>100</v>
      </c>
      <c r="E121" s="39"/>
      <c r="F121" s="26"/>
      <c r="G121" s="25">
        <f t="shared" si="9"/>
        <v>0</v>
      </c>
      <c r="H121" s="63"/>
      <c r="I121" s="24">
        <f t="shared" si="10"/>
        <v>0</v>
      </c>
      <c r="J121" s="85">
        <f t="shared" si="11"/>
        <v>0</v>
      </c>
      <c r="K121" s="9"/>
    </row>
    <row r="122" spans="1:11" ht="31.5" x14ac:dyDescent="0.25">
      <c r="A122" s="8">
        <v>73</v>
      </c>
      <c r="B122" s="1" t="s">
        <v>240</v>
      </c>
      <c r="C122" s="39" t="s">
        <v>12</v>
      </c>
      <c r="D122" s="39">
        <v>50</v>
      </c>
      <c r="E122" s="39"/>
      <c r="F122" s="26"/>
      <c r="G122" s="25">
        <f t="shared" si="9"/>
        <v>0</v>
      </c>
      <c r="H122" s="63"/>
      <c r="I122" s="24">
        <f t="shared" si="10"/>
        <v>0</v>
      </c>
      <c r="J122" s="85">
        <f t="shared" si="11"/>
        <v>0</v>
      </c>
      <c r="K122" s="9"/>
    </row>
    <row r="123" spans="1:11" ht="31.5" x14ac:dyDescent="0.25">
      <c r="A123" s="8">
        <v>74</v>
      </c>
      <c r="B123" s="1" t="s">
        <v>241</v>
      </c>
      <c r="C123" s="39" t="s">
        <v>12</v>
      </c>
      <c r="D123" s="39">
        <v>10</v>
      </c>
      <c r="E123" s="39"/>
      <c r="F123" s="26"/>
      <c r="G123" s="25">
        <f t="shared" si="9"/>
        <v>0</v>
      </c>
      <c r="H123" s="63"/>
      <c r="I123" s="24">
        <f t="shared" si="10"/>
        <v>0</v>
      </c>
      <c r="J123" s="85">
        <f t="shared" si="11"/>
        <v>0</v>
      </c>
      <c r="K123" s="9"/>
    </row>
    <row r="124" spans="1:11" x14ac:dyDescent="0.25">
      <c r="A124" s="8">
        <v>75</v>
      </c>
      <c r="B124" s="1" t="s">
        <v>90</v>
      </c>
      <c r="C124" s="39" t="s">
        <v>9</v>
      </c>
      <c r="D124" s="39">
        <v>8</v>
      </c>
      <c r="E124" s="39"/>
      <c r="F124" s="58"/>
      <c r="G124" s="25">
        <f t="shared" si="9"/>
        <v>0</v>
      </c>
      <c r="H124" s="63"/>
      <c r="I124" s="24">
        <f t="shared" si="10"/>
        <v>0</v>
      </c>
      <c r="J124" s="85">
        <f t="shared" si="11"/>
        <v>0</v>
      </c>
      <c r="K124" s="9"/>
    </row>
    <row r="125" spans="1:11" ht="21" x14ac:dyDescent="0.25">
      <c r="A125" s="8">
        <v>76</v>
      </c>
      <c r="B125" s="1" t="s">
        <v>91</v>
      </c>
      <c r="C125" s="39" t="s">
        <v>12</v>
      </c>
      <c r="D125" s="39">
        <v>3</v>
      </c>
      <c r="E125" s="39"/>
      <c r="F125" s="26"/>
      <c r="G125" s="25">
        <f t="shared" si="9"/>
        <v>0</v>
      </c>
      <c r="H125" s="63"/>
      <c r="I125" s="24">
        <f t="shared" si="10"/>
        <v>0</v>
      </c>
      <c r="J125" s="85">
        <f t="shared" si="11"/>
        <v>0</v>
      </c>
      <c r="K125" s="9"/>
    </row>
    <row r="126" spans="1:11" x14ac:dyDescent="0.25">
      <c r="A126" s="8">
        <v>77</v>
      </c>
      <c r="B126" s="38" t="s">
        <v>92</v>
      </c>
      <c r="C126" s="39" t="s">
        <v>11</v>
      </c>
      <c r="D126" s="39">
        <v>25</v>
      </c>
      <c r="E126" s="39"/>
      <c r="F126" s="26"/>
      <c r="G126" s="25">
        <f t="shared" si="9"/>
        <v>0</v>
      </c>
      <c r="H126" s="63"/>
      <c r="I126" s="24">
        <f t="shared" si="10"/>
        <v>0</v>
      </c>
      <c r="J126" s="85">
        <f t="shared" si="11"/>
        <v>0</v>
      </c>
      <c r="K126" s="9"/>
    </row>
    <row r="127" spans="1:11" ht="21" x14ac:dyDescent="0.25">
      <c r="A127" s="8">
        <v>78</v>
      </c>
      <c r="B127" s="1" t="s">
        <v>198</v>
      </c>
      <c r="C127" s="39" t="s">
        <v>11</v>
      </c>
      <c r="D127" s="39">
        <v>25</v>
      </c>
      <c r="E127" s="39"/>
      <c r="F127" s="26"/>
      <c r="G127" s="25">
        <f t="shared" si="9"/>
        <v>0</v>
      </c>
      <c r="H127" s="63"/>
      <c r="I127" s="24">
        <f t="shared" si="10"/>
        <v>0</v>
      </c>
      <c r="J127" s="85">
        <f t="shared" si="11"/>
        <v>0</v>
      </c>
      <c r="K127" s="9"/>
    </row>
    <row r="128" spans="1:11" ht="21" x14ac:dyDescent="0.25">
      <c r="A128" s="8">
        <v>79</v>
      </c>
      <c r="B128" s="1" t="s">
        <v>20</v>
      </c>
      <c r="C128" s="39" t="s">
        <v>12</v>
      </c>
      <c r="D128" s="39">
        <v>25</v>
      </c>
      <c r="E128" s="39"/>
      <c r="F128" s="26"/>
      <c r="G128" s="25">
        <f t="shared" si="9"/>
        <v>0</v>
      </c>
      <c r="H128" s="63"/>
      <c r="I128" s="24">
        <f t="shared" si="10"/>
        <v>0</v>
      </c>
      <c r="J128" s="85">
        <f t="shared" si="11"/>
        <v>0</v>
      </c>
      <c r="K128" s="9"/>
    </row>
    <row r="129" spans="1:11" x14ac:dyDescent="0.25">
      <c r="A129" s="8">
        <v>80</v>
      </c>
      <c r="B129" s="1" t="s">
        <v>93</v>
      </c>
      <c r="C129" s="39" t="s">
        <v>12</v>
      </c>
      <c r="D129" s="39">
        <v>40</v>
      </c>
      <c r="E129" s="39"/>
      <c r="F129" s="26"/>
      <c r="G129" s="25">
        <f t="shared" si="9"/>
        <v>0</v>
      </c>
      <c r="H129" s="63"/>
      <c r="I129" s="24">
        <f t="shared" si="10"/>
        <v>0</v>
      </c>
      <c r="J129" s="85">
        <f t="shared" si="11"/>
        <v>0</v>
      </c>
      <c r="K129" s="9"/>
    </row>
    <row r="130" spans="1:11" ht="21" x14ac:dyDescent="0.25">
      <c r="A130" s="8">
        <v>81</v>
      </c>
      <c r="B130" s="1" t="s">
        <v>94</v>
      </c>
      <c r="C130" s="39" t="s">
        <v>11</v>
      </c>
      <c r="D130" s="39">
        <v>6</v>
      </c>
      <c r="E130" s="39"/>
      <c r="F130" s="26"/>
      <c r="G130" s="25">
        <f t="shared" si="9"/>
        <v>0</v>
      </c>
      <c r="H130" s="63"/>
      <c r="I130" s="24">
        <f t="shared" si="10"/>
        <v>0</v>
      </c>
      <c r="J130" s="85">
        <f t="shared" si="11"/>
        <v>0</v>
      </c>
      <c r="K130" s="9"/>
    </row>
    <row r="131" spans="1:11" x14ac:dyDescent="0.25">
      <c r="A131" s="8">
        <v>82</v>
      </c>
      <c r="B131" s="1" t="s">
        <v>21</v>
      </c>
      <c r="C131" s="39" t="s">
        <v>11</v>
      </c>
      <c r="D131" s="39">
        <v>3</v>
      </c>
      <c r="E131" s="39"/>
      <c r="F131" s="26"/>
      <c r="G131" s="25">
        <f t="shared" si="9"/>
        <v>0</v>
      </c>
      <c r="H131" s="63"/>
      <c r="I131" s="24">
        <f t="shared" si="10"/>
        <v>0</v>
      </c>
      <c r="J131" s="85">
        <f t="shared" si="11"/>
        <v>0</v>
      </c>
      <c r="K131" s="9"/>
    </row>
    <row r="132" spans="1:11" ht="21" x14ac:dyDescent="0.25">
      <c r="A132" s="8">
        <v>83</v>
      </c>
      <c r="B132" s="38" t="s">
        <v>199</v>
      </c>
      <c r="C132" s="39" t="s">
        <v>11</v>
      </c>
      <c r="D132" s="39">
        <v>28</v>
      </c>
      <c r="E132" s="39"/>
      <c r="F132" s="26"/>
      <c r="G132" s="25">
        <f t="shared" si="9"/>
        <v>0</v>
      </c>
      <c r="H132" s="63"/>
      <c r="I132" s="24">
        <f t="shared" si="10"/>
        <v>0</v>
      </c>
      <c r="J132" s="85">
        <f t="shared" si="11"/>
        <v>0</v>
      </c>
      <c r="K132" s="9"/>
    </row>
    <row r="133" spans="1:11" ht="52.5" x14ac:dyDescent="0.25">
      <c r="A133" s="8">
        <v>84</v>
      </c>
      <c r="B133" s="1" t="s">
        <v>200</v>
      </c>
      <c r="C133" s="39" t="s">
        <v>9</v>
      </c>
      <c r="D133" s="39">
        <v>580</v>
      </c>
      <c r="E133" s="39"/>
      <c r="F133" s="26"/>
      <c r="G133" s="25">
        <f t="shared" si="9"/>
        <v>0</v>
      </c>
      <c r="H133" s="63"/>
      <c r="I133" s="24">
        <f t="shared" si="10"/>
        <v>0</v>
      </c>
      <c r="J133" s="85">
        <f t="shared" si="11"/>
        <v>0</v>
      </c>
      <c r="K133" s="9"/>
    </row>
    <row r="134" spans="1:11" ht="42" x14ac:dyDescent="0.25">
      <c r="A134" s="8">
        <v>85</v>
      </c>
      <c r="B134" s="1" t="s">
        <v>201</v>
      </c>
      <c r="C134" s="39" t="s">
        <v>9</v>
      </c>
      <c r="D134" s="39">
        <v>70</v>
      </c>
      <c r="E134" s="39"/>
      <c r="F134" s="26"/>
      <c r="G134" s="25">
        <f t="shared" si="9"/>
        <v>0</v>
      </c>
      <c r="H134" s="63"/>
      <c r="I134" s="24">
        <f t="shared" si="10"/>
        <v>0</v>
      </c>
      <c r="J134" s="85">
        <f t="shared" si="11"/>
        <v>0</v>
      </c>
      <c r="K134" s="9"/>
    </row>
    <row r="135" spans="1:11" ht="21" x14ac:dyDescent="0.25">
      <c r="A135" s="8">
        <v>86</v>
      </c>
      <c r="B135" s="1" t="s">
        <v>95</v>
      </c>
      <c r="C135" s="39" t="s">
        <v>11</v>
      </c>
      <c r="D135" s="39">
        <v>350</v>
      </c>
      <c r="E135" s="39"/>
      <c r="F135" s="26"/>
      <c r="G135" s="25">
        <f t="shared" si="9"/>
        <v>0</v>
      </c>
      <c r="H135" s="63"/>
      <c r="I135" s="24">
        <f t="shared" si="10"/>
        <v>0</v>
      </c>
      <c r="J135" s="85">
        <f t="shared" si="11"/>
        <v>0</v>
      </c>
      <c r="K135" s="9"/>
    </row>
    <row r="136" spans="1:11" x14ac:dyDescent="0.25">
      <c r="A136" s="8">
        <v>87</v>
      </c>
      <c r="B136" s="1" t="s">
        <v>96</v>
      </c>
      <c r="C136" s="39" t="s">
        <v>12</v>
      </c>
      <c r="D136" s="39">
        <v>20</v>
      </c>
      <c r="E136" s="39"/>
      <c r="F136" s="26"/>
      <c r="G136" s="25">
        <f t="shared" si="9"/>
        <v>0</v>
      </c>
      <c r="H136" s="63"/>
      <c r="I136" s="24">
        <f t="shared" si="10"/>
        <v>0</v>
      </c>
      <c r="J136" s="85">
        <f t="shared" si="11"/>
        <v>0</v>
      </c>
      <c r="K136" s="9"/>
    </row>
    <row r="137" spans="1:11" ht="31.5" x14ac:dyDescent="0.25">
      <c r="A137" s="8">
        <v>88</v>
      </c>
      <c r="B137" s="1" t="s">
        <v>203</v>
      </c>
      <c r="C137" s="39" t="s">
        <v>11</v>
      </c>
      <c r="D137" s="39">
        <v>480</v>
      </c>
      <c r="E137" s="39"/>
      <c r="F137" s="26"/>
      <c r="G137" s="25">
        <f t="shared" si="9"/>
        <v>0</v>
      </c>
      <c r="H137" s="63"/>
      <c r="I137" s="24">
        <f t="shared" si="10"/>
        <v>0</v>
      </c>
      <c r="J137" s="85">
        <f t="shared" si="11"/>
        <v>0</v>
      </c>
      <c r="K137" s="9"/>
    </row>
    <row r="138" spans="1:11" x14ac:dyDescent="0.25">
      <c r="A138" s="8">
        <v>89</v>
      </c>
      <c r="B138" s="1" t="s">
        <v>150</v>
      </c>
      <c r="C138" s="39" t="s">
        <v>12</v>
      </c>
      <c r="D138" s="39">
        <v>22</v>
      </c>
      <c r="E138" s="39"/>
      <c r="F138" s="26"/>
      <c r="G138" s="25">
        <f t="shared" si="9"/>
        <v>0</v>
      </c>
      <c r="H138" s="63"/>
      <c r="I138" s="24">
        <f t="shared" si="10"/>
        <v>0</v>
      </c>
      <c r="J138" s="85">
        <f t="shared" si="11"/>
        <v>0</v>
      </c>
      <c r="K138" s="9"/>
    </row>
    <row r="139" spans="1:11" ht="42" x14ac:dyDescent="0.25">
      <c r="A139" s="8">
        <v>90</v>
      </c>
      <c r="B139" s="1" t="s">
        <v>211</v>
      </c>
      <c r="C139" s="39" t="s">
        <v>12</v>
      </c>
      <c r="D139" s="39">
        <v>250</v>
      </c>
      <c r="E139" s="39"/>
      <c r="F139" s="26"/>
      <c r="G139" s="25">
        <f t="shared" si="9"/>
        <v>0</v>
      </c>
      <c r="H139" s="63"/>
      <c r="I139" s="24">
        <f t="shared" si="10"/>
        <v>0</v>
      </c>
      <c r="J139" s="85">
        <f t="shared" si="11"/>
        <v>0</v>
      </c>
      <c r="K139" s="9"/>
    </row>
    <row r="140" spans="1:11" ht="31.5" x14ac:dyDescent="0.25">
      <c r="A140" s="8">
        <v>91</v>
      </c>
      <c r="B140" s="1" t="s">
        <v>204</v>
      </c>
      <c r="C140" s="39" t="s">
        <v>12</v>
      </c>
      <c r="D140" s="39">
        <v>80</v>
      </c>
      <c r="E140" s="39"/>
      <c r="F140" s="26"/>
      <c r="G140" s="25">
        <f t="shared" si="9"/>
        <v>0</v>
      </c>
      <c r="H140" s="63"/>
      <c r="I140" s="24">
        <f t="shared" si="10"/>
        <v>0</v>
      </c>
      <c r="J140" s="85">
        <f t="shared" si="11"/>
        <v>0</v>
      </c>
      <c r="K140" s="9"/>
    </row>
    <row r="141" spans="1:11" ht="21" x14ac:dyDescent="0.25">
      <c r="A141" s="8">
        <v>92</v>
      </c>
      <c r="B141" s="1" t="s">
        <v>22</v>
      </c>
      <c r="C141" s="39" t="s">
        <v>12</v>
      </c>
      <c r="D141" s="39">
        <v>90</v>
      </c>
      <c r="E141" s="39"/>
      <c r="F141" s="26"/>
      <c r="G141" s="25">
        <f t="shared" si="9"/>
        <v>0</v>
      </c>
      <c r="H141" s="63"/>
      <c r="I141" s="24">
        <f t="shared" si="10"/>
        <v>0</v>
      </c>
      <c r="J141" s="85">
        <f t="shared" si="11"/>
        <v>0</v>
      </c>
      <c r="K141" s="9"/>
    </row>
    <row r="142" spans="1:11" ht="31.5" x14ac:dyDescent="0.25">
      <c r="A142" s="8">
        <v>93</v>
      </c>
      <c r="B142" s="1" t="s">
        <v>242</v>
      </c>
      <c r="C142" s="39" t="s">
        <v>12</v>
      </c>
      <c r="D142" s="39">
        <v>15</v>
      </c>
      <c r="E142" s="39"/>
      <c r="F142" s="26"/>
      <c r="G142" s="25">
        <f t="shared" si="9"/>
        <v>0</v>
      </c>
      <c r="H142" s="63"/>
      <c r="I142" s="24">
        <f t="shared" si="10"/>
        <v>0</v>
      </c>
      <c r="J142" s="85">
        <f t="shared" si="11"/>
        <v>0</v>
      </c>
      <c r="K142" s="9"/>
    </row>
    <row r="143" spans="1:11" ht="31.5" x14ac:dyDescent="0.25">
      <c r="A143" s="8">
        <v>94</v>
      </c>
      <c r="B143" s="1" t="s">
        <v>205</v>
      </c>
      <c r="C143" s="39" t="s">
        <v>12</v>
      </c>
      <c r="D143" s="39">
        <v>80</v>
      </c>
      <c r="E143" s="39"/>
      <c r="F143" s="26"/>
      <c r="G143" s="25">
        <f t="shared" si="9"/>
        <v>0</v>
      </c>
      <c r="H143" s="63"/>
      <c r="I143" s="24">
        <f t="shared" si="10"/>
        <v>0</v>
      </c>
      <c r="J143" s="85">
        <f t="shared" si="11"/>
        <v>0</v>
      </c>
      <c r="K143" s="9"/>
    </row>
    <row r="144" spans="1:11" x14ac:dyDescent="0.25">
      <c r="A144" s="8">
        <v>95</v>
      </c>
      <c r="B144" s="38" t="s">
        <v>52</v>
      </c>
      <c r="C144" s="39" t="s">
        <v>11</v>
      </c>
      <c r="D144" s="39">
        <v>1000</v>
      </c>
      <c r="E144" s="39"/>
      <c r="F144" s="26"/>
      <c r="G144" s="25">
        <f t="shared" si="9"/>
        <v>0</v>
      </c>
      <c r="H144" s="63"/>
      <c r="I144" s="24">
        <f t="shared" si="10"/>
        <v>0</v>
      </c>
      <c r="J144" s="85">
        <f t="shared" si="11"/>
        <v>0</v>
      </c>
      <c r="K144" s="9"/>
    </row>
    <row r="145" spans="1:11" x14ac:dyDescent="0.25">
      <c r="A145" s="8">
        <v>96</v>
      </c>
      <c r="B145" s="38" t="s">
        <v>97</v>
      </c>
      <c r="C145" s="39" t="s">
        <v>11</v>
      </c>
      <c r="D145" s="39">
        <v>7</v>
      </c>
      <c r="E145" s="39"/>
      <c r="F145" s="26"/>
      <c r="G145" s="25">
        <f t="shared" si="9"/>
        <v>0</v>
      </c>
      <c r="H145" s="63"/>
      <c r="I145" s="24">
        <f t="shared" si="10"/>
        <v>0</v>
      </c>
      <c r="J145" s="85">
        <f t="shared" si="11"/>
        <v>0</v>
      </c>
      <c r="K145" s="9"/>
    </row>
    <row r="146" spans="1:11" x14ac:dyDescent="0.25">
      <c r="A146" s="8">
        <v>97</v>
      </c>
      <c r="B146" s="38" t="s">
        <v>98</v>
      </c>
      <c r="C146" s="39" t="s">
        <v>11</v>
      </c>
      <c r="D146" s="39">
        <v>5</v>
      </c>
      <c r="E146" s="39"/>
      <c r="F146" s="26"/>
      <c r="G146" s="25">
        <f t="shared" si="9"/>
        <v>0</v>
      </c>
      <c r="H146" s="63"/>
      <c r="I146" s="24">
        <f t="shared" si="10"/>
        <v>0</v>
      </c>
      <c r="J146" s="85">
        <f t="shared" si="11"/>
        <v>0</v>
      </c>
      <c r="K146" s="9"/>
    </row>
    <row r="147" spans="1:11" x14ac:dyDescent="0.25">
      <c r="A147" s="8">
        <v>98</v>
      </c>
      <c r="B147" s="38" t="s">
        <v>99</v>
      </c>
      <c r="C147" s="39" t="s">
        <v>11</v>
      </c>
      <c r="D147" s="39">
        <v>5</v>
      </c>
      <c r="E147" s="39"/>
      <c r="F147" s="26"/>
      <c r="G147" s="25">
        <f t="shared" si="9"/>
        <v>0</v>
      </c>
      <c r="H147" s="63"/>
      <c r="I147" s="24">
        <f t="shared" si="10"/>
        <v>0</v>
      </c>
      <c r="J147" s="85">
        <f t="shared" si="11"/>
        <v>0</v>
      </c>
      <c r="K147" s="9"/>
    </row>
    <row r="148" spans="1:11" x14ac:dyDescent="0.25">
      <c r="A148" s="8">
        <v>99</v>
      </c>
      <c r="B148" s="38" t="s">
        <v>100</v>
      </c>
      <c r="C148" s="39" t="s">
        <v>11</v>
      </c>
      <c r="D148" s="39">
        <v>5</v>
      </c>
      <c r="E148" s="39"/>
      <c r="F148" s="26"/>
      <c r="G148" s="25">
        <f t="shared" si="9"/>
        <v>0</v>
      </c>
      <c r="H148" s="63"/>
      <c r="I148" s="24">
        <f t="shared" si="10"/>
        <v>0</v>
      </c>
      <c r="J148" s="85">
        <f t="shared" si="11"/>
        <v>0</v>
      </c>
      <c r="K148" s="9"/>
    </row>
    <row r="149" spans="1:11" x14ac:dyDescent="0.25">
      <c r="A149" s="8">
        <v>100</v>
      </c>
      <c r="B149" s="38" t="s">
        <v>151</v>
      </c>
      <c r="C149" s="39" t="s">
        <v>9</v>
      </c>
      <c r="D149" s="39">
        <v>50</v>
      </c>
      <c r="E149" s="39"/>
      <c r="F149" s="26"/>
      <c r="G149" s="25">
        <f t="shared" si="9"/>
        <v>0</v>
      </c>
      <c r="H149" s="63"/>
      <c r="I149" s="24">
        <f t="shared" si="10"/>
        <v>0</v>
      </c>
      <c r="J149" s="85">
        <f t="shared" si="11"/>
        <v>0</v>
      </c>
      <c r="K149" s="9"/>
    </row>
    <row r="150" spans="1:11" ht="31.5" x14ac:dyDescent="0.25">
      <c r="A150" s="8">
        <v>101</v>
      </c>
      <c r="B150" s="38" t="s">
        <v>206</v>
      </c>
      <c r="C150" s="39" t="s">
        <v>9</v>
      </c>
      <c r="D150" s="39">
        <v>30</v>
      </c>
      <c r="E150" s="39"/>
      <c r="F150" s="26"/>
      <c r="G150" s="25">
        <f t="shared" si="9"/>
        <v>0</v>
      </c>
      <c r="H150" s="63"/>
      <c r="I150" s="24">
        <f t="shared" si="10"/>
        <v>0</v>
      </c>
      <c r="J150" s="85">
        <f t="shared" si="11"/>
        <v>0</v>
      </c>
      <c r="K150" s="9"/>
    </row>
    <row r="151" spans="1:11" ht="31.5" x14ac:dyDescent="0.25">
      <c r="A151" s="8">
        <v>102</v>
      </c>
      <c r="B151" s="38" t="s">
        <v>207</v>
      </c>
      <c r="C151" s="39" t="s">
        <v>9</v>
      </c>
      <c r="D151" s="39">
        <v>50</v>
      </c>
      <c r="E151" s="39"/>
      <c r="F151" s="26"/>
      <c r="G151" s="25">
        <f t="shared" si="9"/>
        <v>0</v>
      </c>
      <c r="H151" s="63"/>
      <c r="I151" s="24">
        <f t="shared" si="10"/>
        <v>0</v>
      </c>
      <c r="J151" s="85">
        <f t="shared" si="11"/>
        <v>0</v>
      </c>
      <c r="K151" s="9"/>
    </row>
    <row r="152" spans="1:11" ht="31.5" x14ac:dyDescent="0.25">
      <c r="A152" s="8">
        <v>103</v>
      </c>
      <c r="B152" s="38" t="s">
        <v>209</v>
      </c>
      <c r="C152" s="39" t="s">
        <v>9</v>
      </c>
      <c r="D152" s="39">
        <v>20</v>
      </c>
      <c r="E152" s="39"/>
      <c r="F152" s="26"/>
      <c r="G152" s="25">
        <f t="shared" si="9"/>
        <v>0</v>
      </c>
      <c r="H152" s="63"/>
      <c r="I152" s="24">
        <f t="shared" si="10"/>
        <v>0</v>
      </c>
      <c r="J152" s="85">
        <f t="shared" si="11"/>
        <v>0</v>
      </c>
      <c r="K152" s="9"/>
    </row>
    <row r="153" spans="1:11" ht="21" x14ac:dyDescent="0.25">
      <c r="A153" s="8">
        <v>104</v>
      </c>
      <c r="B153" s="38" t="s">
        <v>210</v>
      </c>
      <c r="C153" s="39" t="s">
        <v>12</v>
      </c>
      <c r="D153" s="39">
        <v>30</v>
      </c>
      <c r="E153" s="39"/>
      <c r="F153" s="26"/>
      <c r="G153" s="25">
        <f t="shared" si="9"/>
        <v>0</v>
      </c>
      <c r="H153" s="63"/>
      <c r="I153" s="24">
        <f t="shared" si="10"/>
        <v>0</v>
      </c>
      <c r="J153" s="85">
        <f t="shared" si="11"/>
        <v>0</v>
      </c>
      <c r="K153" s="9"/>
    </row>
    <row r="154" spans="1:11" ht="21" x14ac:dyDescent="0.25">
      <c r="A154" s="8">
        <v>105</v>
      </c>
      <c r="B154" s="38" t="s">
        <v>208</v>
      </c>
      <c r="C154" s="39" t="s">
        <v>9</v>
      </c>
      <c r="D154" s="39">
        <v>60</v>
      </c>
      <c r="E154" s="39"/>
      <c r="F154" s="26"/>
      <c r="G154" s="25">
        <f t="shared" si="9"/>
        <v>0</v>
      </c>
      <c r="H154" s="63"/>
      <c r="I154" s="24">
        <f t="shared" si="10"/>
        <v>0</v>
      </c>
      <c r="J154" s="85">
        <f t="shared" si="11"/>
        <v>0</v>
      </c>
      <c r="K154" s="9"/>
    </row>
    <row r="155" spans="1:11" x14ac:dyDescent="0.25">
      <c r="A155" s="8">
        <v>106</v>
      </c>
      <c r="B155" s="1" t="s">
        <v>160</v>
      </c>
      <c r="C155" s="39" t="s">
        <v>161</v>
      </c>
      <c r="D155" s="39">
        <v>80</v>
      </c>
      <c r="E155" s="39"/>
      <c r="F155" s="26"/>
      <c r="G155" s="25">
        <f t="shared" si="9"/>
        <v>0</v>
      </c>
      <c r="H155" s="63"/>
      <c r="I155" s="24">
        <f t="shared" si="10"/>
        <v>0</v>
      </c>
      <c r="J155" s="85">
        <f t="shared" si="11"/>
        <v>0</v>
      </c>
      <c r="K155" s="9"/>
    </row>
    <row r="156" spans="1:11" ht="32.25" thickBot="1" x14ac:dyDescent="0.3">
      <c r="A156" s="20">
        <v>107</v>
      </c>
      <c r="B156" s="22" t="s">
        <v>243</v>
      </c>
      <c r="C156" s="43" t="s">
        <v>9</v>
      </c>
      <c r="D156" s="43">
        <v>5</v>
      </c>
      <c r="E156" s="43"/>
      <c r="F156" s="28"/>
      <c r="G156" s="36">
        <f t="shared" si="9"/>
        <v>0</v>
      </c>
      <c r="H156" s="78"/>
      <c r="I156" s="87">
        <f t="shared" si="10"/>
        <v>0</v>
      </c>
      <c r="J156" s="88">
        <f t="shared" si="11"/>
        <v>0</v>
      </c>
      <c r="K156" s="9"/>
    </row>
    <row r="157" spans="1:11" ht="15.75" thickBot="1" x14ac:dyDescent="0.3">
      <c r="A157" s="12"/>
      <c r="B157" s="13"/>
      <c r="C157" s="13"/>
      <c r="D157" s="13"/>
      <c r="E157" s="13"/>
      <c r="F157" s="12"/>
      <c r="G157" s="12"/>
      <c r="H157" s="52" t="s">
        <v>10</v>
      </c>
      <c r="I157" s="89">
        <f>SUM(I50:I156)</f>
        <v>0</v>
      </c>
      <c r="J157" s="90">
        <f>SUM(J50:J156)</f>
        <v>0</v>
      </c>
      <c r="K157" s="9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9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9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9"/>
    </row>
    <row r="161" spans="1:11" ht="15.75" thickBot="1" x14ac:dyDescent="0.3">
      <c r="A161" s="124" t="s">
        <v>273</v>
      </c>
      <c r="B161" s="125"/>
      <c r="C161" s="13"/>
      <c r="D161" s="13"/>
      <c r="E161" s="13"/>
      <c r="F161" s="13"/>
      <c r="G161" s="12"/>
      <c r="H161" s="12"/>
      <c r="I161" s="12"/>
      <c r="J161" s="12"/>
      <c r="K161" s="9"/>
    </row>
    <row r="162" spans="1:11" ht="32.25" thickBot="1" x14ac:dyDescent="0.3">
      <c r="A162" s="91" t="s">
        <v>121</v>
      </c>
      <c r="B162" s="6" t="s">
        <v>1</v>
      </c>
      <c r="C162" s="6" t="s">
        <v>2</v>
      </c>
      <c r="D162" s="6" t="s">
        <v>3</v>
      </c>
      <c r="E162" s="6" t="s">
        <v>4</v>
      </c>
      <c r="F162" s="6" t="s">
        <v>5</v>
      </c>
      <c r="G162" s="6" t="s">
        <v>54</v>
      </c>
      <c r="H162" s="6" t="s">
        <v>6</v>
      </c>
      <c r="I162" s="6" t="s">
        <v>7</v>
      </c>
      <c r="J162" s="23" t="s">
        <v>8</v>
      </c>
      <c r="K162" s="9"/>
    </row>
    <row r="163" spans="1:11" ht="21" x14ac:dyDescent="0.25">
      <c r="A163" s="48">
        <v>1</v>
      </c>
      <c r="B163" s="93" t="s">
        <v>109</v>
      </c>
      <c r="C163" s="72" t="s">
        <v>9</v>
      </c>
      <c r="D163" s="72">
        <v>200</v>
      </c>
      <c r="E163" s="72"/>
      <c r="F163" s="32"/>
      <c r="G163" s="33">
        <f>F163*H163+F163</f>
        <v>0</v>
      </c>
      <c r="H163" s="34"/>
      <c r="I163" s="32">
        <f>F163*D163</f>
        <v>0</v>
      </c>
      <c r="J163" s="86">
        <f>G163*D163</f>
        <v>0</v>
      </c>
      <c r="K163" s="9"/>
    </row>
    <row r="164" spans="1:11" ht="60.75" customHeight="1" x14ac:dyDescent="0.25">
      <c r="A164" s="56">
        <v>2</v>
      </c>
      <c r="B164" s="37" t="s">
        <v>108</v>
      </c>
      <c r="C164" s="39" t="s">
        <v>12</v>
      </c>
      <c r="D164" s="39">
        <v>30</v>
      </c>
      <c r="E164" s="39"/>
      <c r="F164" s="26"/>
      <c r="G164" s="25">
        <f t="shared" ref="G164:G218" si="12">F164*H164+F164</f>
        <v>0</v>
      </c>
      <c r="H164" s="30"/>
      <c r="I164" s="24">
        <f t="shared" ref="I164:I218" si="13">F164*D164</f>
        <v>0</v>
      </c>
      <c r="J164" s="85">
        <f t="shared" ref="J164:J218" si="14">G164*D164</f>
        <v>0</v>
      </c>
      <c r="K164" s="9"/>
    </row>
    <row r="165" spans="1:11" ht="21" x14ac:dyDescent="0.25">
      <c r="A165" s="49">
        <v>3</v>
      </c>
      <c r="B165" s="37" t="s">
        <v>101</v>
      </c>
      <c r="C165" s="39" t="s">
        <v>12</v>
      </c>
      <c r="D165" s="39">
        <v>420</v>
      </c>
      <c r="E165" s="39"/>
      <c r="F165" s="26"/>
      <c r="G165" s="25">
        <f t="shared" si="12"/>
        <v>0</v>
      </c>
      <c r="H165" s="30"/>
      <c r="I165" s="24">
        <f t="shared" si="13"/>
        <v>0</v>
      </c>
      <c r="J165" s="85">
        <f t="shared" si="14"/>
        <v>0</v>
      </c>
      <c r="K165" s="9"/>
    </row>
    <row r="166" spans="1:11" ht="42" x14ac:dyDescent="0.25">
      <c r="A166" s="56">
        <v>4</v>
      </c>
      <c r="B166" s="37" t="s">
        <v>177</v>
      </c>
      <c r="C166" s="39" t="s">
        <v>9</v>
      </c>
      <c r="D166" s="39">
        <v>3000</v>
      </c>
      <c r="E166" s="39"/>
      <c r="F166" s="26"/>
      <c r="G166" s="25">
        <f t="shared" si="12"/>
        <v>0</v>
      </c>
      <c r="H166" s="30"/>
      <c r="I166" s="24">
        <f t="shared" si="13"/>
        <v>0</v>
      </c>
      <c r="J166" s="85">
        <f t="shared" si="14"/>
        <v>0</v>
      </c>
      <c r="K166" s="9"/>
    </row>
    <row r="167" spans="1:11" x14ac:dyDescent="0.25">
      <c r="A167" s="49">
        <v>5</v>
      </c>
      <c r="B167" s="37" t="s">
        <v>23</v>
      </c>
      <c r="C167" s="39" t="s">
        <v>9</v>
      </c>
      <c r="D167" s="39">
        <v>80</v>
      </c>
      <c r="E167" s="39"/>
      <c r="F167" s="26"/>
      <c r="G167" s="25">
        <f t="shared" si="12"/>
        <v>0</v>
      </c>
      <c r="H167" s="30"/>
      <c r="I167" s="24">
        <f t="shared" si="13"/>
        <v>0</v>
      </c>
      <c r="J167" s="85">
        <f t="shared" si="14"/>
        <v>0</v>
      </c>
      <c r="K167" s="9"/>
    </row>
    <row r="168" spans="1:11" ht="31.5" x14ac:dyDescent="0.25">
      <c r="A168" s="56">
        <v>6</v>
      </c>
      <c r="B168" s="37" t="s">
        <v>176</v>
      </c>
      <c r="C168" s="39" t="s">
        <v>9</v>
      </c>
      <c r="D168" s="39">
        <v>20</v>
      </c>
      <c r="E168" s="39"/>
      <c r="F168" s="26"/>
      <c r="G168" s="25">
        <f t="shared" si="12"/>
        <v>0</v>
      </c>
      <c r="H168" s="30"/>
      <c r="I168" s="24">
        <f t="shared" si="13"/>
        <v>0</v>
      </c>
      <c r="J168" s="85">
        <f t="shared" si="14"/>
        <v>0</v>
      </c>
      <c r="K168" s="9"/>
    </row>
    <row r="169" spans="1:11" ht="63" x14ac:dyDescent="0.25">
      <c r="A169" s="49">
        <v>7</v>
      </c>
      <c r="B169" s="37" t="s">
        <v>244</v>
      </c>
      <c r="C169" s="39" t="s">
        <v>9</v>
      </c>
      <c r="D169" s="39">
        <v>500</v>
      </c>
      <c r="E169" s="39"/>
      <c r="F169" s="26"/>
      <c r="G169" s="25">
        <f t="shared" si="12"/>
        <v>0</v>
      </c>
      <c r="H169" s="30"/>
      <c r="I169" s="24">
        <f t="shared" si="13"/>
        <v>0</v>
      </c>
      <c r="J169" s="85">
        <f t="shared" si="14"/>
        <v>0</v>
      </c>
      <c r="K169" s="9"/>
    </row>
    <row r="170" spans="1:11" ht="52.5" x14ac:dyDescent="0.25">
      <c r="A170" s="56">
        <v>8</v>
      </c>
      <c r="B170" s="38" t="s">
        <v>245</v>
      </c>
      <c r="C170" s="39" t="s">
        <v>9</v>
      </c>
      <c r="D170" s="39">
        <v>550</v>
      </c>
      <c r="E170" s="39"/>
      <c r="F170" s="26"/>
      <c r="G170" s="25">
        <f t="shared" si="12"/>
        <v>0</v>
      </c>
      <c r="H170" s="30"/>
      <c r="I170" s="24">
        <f t="shared" si="13"/>
        <v>0</v>
      </c>
      <c r="J170" s="85">
        <f t="shared" si="14"/>
        <v>0</v>
      </c>
      <c r="K170" s="9"/>
    </row>
    <row r="171" spans="1:11" ht="63" x14ac:dyDescent="0.25">
      <c r="A171" s="49">
        <v>9</v>
      </c>
      <c r="B171" s="37" t="s">
        <v>246</v>
      </c>
      <c r="C171" s="39" t="s">
        <v>9</v>
      </c>
      <c r="D171" s="39">
        <v>56</v>
      </c>
      <c r="E171" s="39"/>
      <c r="F171" s="26"/>
      <c r="G171" s="25">
        <f t="shared" si="12"/>
        <v>0</v>
      </c>
      <c r="H171" s="30"/>
      <c r="I171" s="24">
        <f t="shared" si="13"/>
        <v>0</v>
      </c>
      <c r="J171" s="85">
        <f t="shared" si="14"/>
        <v>0</v>
      </c>
      <c r="K171" s="9"/>
    </row>
    <row r="172" spans="1:11" ht="21" x14ac:dyDescent="0.25">
      <c r="A172" s="56">
        <v>10</v>
      </c>
      <c r="B172" s="37" t="s">
        <v>24</v>
      </c>
      <c r="C172" s="39" t="s">
        <v>9</v>
      </c>
      <c r="D172" s="39">
        <v>20</v>
      </c>
      <c r="E172" s="39"/>
      <c r="F172" s="26"/>
      <c r="G172" s="25">
        <f t="shared" si="12"/>
        <v>0</v>
      </c>
      <c r="H172" s="30"/>
      <c r="I172" s="24">
        <f t="shared" si="13"/>
        <v>0</v>
      </c>
      <c r="J172" s="85">
        <f t="shared" si="14"/>
        <v>0</v>
      </c>
      <c r="K172" s="9"/>
    </row>
    <row r="173" spans="1:11" ht="21" x14ac:dyDescent="0.25">
      <c r="A173" s="49">
        <v>11</v>
      </c>
      <c r="B173" s="38" t="s">
        <v>102</v>
      </c>
      <c r="C173" s="39" t="s">
        <v>11</v>
      </c>
      <c r="D173" s="39">
        <v>10</v>
      </c>
      <c r="E173" s="39"/>
      <c r="F173" s="26"/>
      <c r="G173" s="25">
        <f t="shared" si="12"/>
        <v>0</v>
      </c>
      <c r="H173" s="30"/>
      <c r="I173" s="24">
        <f t="shared" si="13"/>
        <v>0</v>
      </c>
      <c r="J173" s="85">
        <f t="shared" si="14"/>
        <v>0</v>
      </c>
      <c r="K173" s="9"/>
    </row>
    <row r="174" spans="1:11" ht="63" x14ac:dyDescent="0.25">
      <c r="A174" s="56">
        <v>12</v>
      </c>
      <c r="B174" s="38" t="s">
        <v>247</v>
      </c>
      <c r="C174" s="39" t="s">
        <v>9</v>
      </c>
      <c r="D174" s="39">
        <v>1100</v>
      </c>
      <c r="E174" s="39"/>
      <c r="F174" s="26"/>
      <c r="G174" s="25">
        <f t="shared" si="12"/>
        <v>0</v>
      </c>
      <c r="H174" s="30"/>
      <c r="I174" s="24">
        <f t="shared" si="13"/>
        <v>0</v>
      </c>
      <c r="J174" s="85">
        <f t="shared" si="14"/>
        <v>0</v>
      </c>
      <c r="K174" s="9"/>
    </row>
    <row r="175" spans="1:11" ht="52.5" x14ac:dyDescent="0.25">
      <c r="A175" s="49">
        <v>13</v>
      </c>
      <c r="B175" s="38" t="s">
        <v>248</v>
      </c>
      <c r="C175" s="39" t="s">
        <v>9</v>
      </c>
      <c r="D175" s="39">
        <v>2805</v>
      </c>
      <c r="E175" s="39"/>
      <c r="F175" s="26"/>
      <c r="G175" s="25">
        <f t="shared" si="12"/>
        <v>0</v>
      </c>
      <c r="H175" s="30"/>
      <c r="I175" s="24">
        <f t="shared" si="13"/>
        <v>0</v>
      </c>
      <c r="J175" s="85">
        <f t="shared" si="14"/>
        <v>0</v>
      </c>
      <c r="K175" s="9"/>
    </row>
    <row r="176" spans="1:11" ht="31.5" x14ac:dyDescent="0.25">
      <c r="A176" s="56">
        <v>14</v>
      </c>
      <c r="B176" s="38" t="s">
        <v>178</v>
      </c>
      <c r="C176" s="39" t="s">
        <v>12</v>
      </c>
      <c r="D176" s="39">
        <v>500</v>
      </c>
      <c r="E176" s="39"/>
      <c r="F176" s="26"/>
      <c r="G176" s="25">
        <f t="shared" si="12"/>
        <v>0</v>
      </c>
      <c r="H176" s="30"/>
      <c r="I176" s="24">
        <f t="shared" si="13"/>
        <v>0</v>
      </c>
      <c r="J176" s="85">
        <f t="shared" si="14"/>
        <v>0</v>
      </c>
      <c r="K176" s="9"/>
    </row>
    <row r="177" spans="1:11" ht="21" x14ac:dyDescent="0.25">
      <c r="A177" s="49">
        <v>15</v>
      </c>
      <c r="B177" s="38" t="s">
        <v>25</v>
      </c>
      <c r="C177" s="39" t="s">
        <v>9</v>
      </c>
      <c r="D177" s="39">
        <v>500</v>
      </c>
      <c r="E177" s="39"/>
      <c r="F177" s="26"/>
      <c r="G177" s="25">
        <f t="shared" si="12"/>
        <v>0</v>
      </c>
      <c r="H177" s="30"/>
      <c r="I177" s="24">
        <f t="shared" si="13"/>
        <v>0</v>
      </c>
      <c r="J177" s="85">
        <f t="shared" si="14"/>
        <v>0</v>
      </c>
      <c r="K177" s="9"/>
    </row>
    <row r="178" spans="1:11" ht="21" x14ac:dyDescent="0.25">
      <c r="A178" s="56">
        <v>16</v>
      </c>
      <c r="B178" s="38" t="s">
        <v>249</v>
      </c>
      <c r="C178" s="39" t="s">
        <v>9</v>
      </c>
      <c r="D178" s="39">
        <v>500</v>
      </c>
      <c r="E178" s="39"/>
      <c r="F178" s="26"/>
      <c r="G178" s="25">
        <f t="shared" si="12"/>
        <v>0</v>
      </c>
      <c r="H178" s="30"/>
      <c r="I178" s="24">
        <f t="shared" si="13"/>
        <v>0</v>
      </c>
      <c r="J178" s="85">
        <f t="shared" si="14"/>
        <v>0</v>
      </c>
      <c r="K178" s="9"/>
    </row>
    <row r="179" spans="1:11" ht="31.5" x14ac:dyDescent="0.25">
      <c r="A179" s="49">
        <v>17</v>
      </c>
      <c r="B179" s="37" t="s">
        <v>250</v>
      </c>
      <c r="C179" s="39" t="s">
        <v>9</v>
      </c>
      <c r="D179" s="39">
        <v>160</v>
      </c>
      <c r="E179" s="39"/>
      <c r="F179" s="26"/>
      <c r="G179" s="25">
        <f t="shared" si="12"/>
        <v>0</v>
      </c>
      <c r="H179" s="30"/>
      <c r="I179" s="24">
        <f t="shared" si="13"/>
        <v>0</v>
      </c>
      <c r="J179" s="85">
        <f t="shared" si="14"/>
        <v>0</v>
      </c>
      <c r="K179" s="9"/>
    </row>
    <row r="180" spans="1:11" x14ac:dyDescent="0.25">
      <c r="A180" s="56">
        <v>18</v>
      </c>
      <c r="B180" s="37" t="s">
        <v>26</v>
      </c>
      <c r="C180" s="39" t="s">
        <v>9</v>
      </c>
      <c r="D180" s="39">
        <v>300</v>
      </c>
      <c r="E180" s="39"/>
      <c r="F180" s="26"/>
      <c r="G180" s="25">
        <f t="shared" si="12"/>
        <v>0</v>
      </c>
      <c r="H180" s="30"/>
      <c r="I180" s="24">
        <f t="shared" si="13"/>
        <v>0</v>
      </c>
      <c r="J180" s="85">
        <f t="shared" si="14"/>
        <v>0</v>
      </c>
      <c r="K180" s="9"/>
    </row>
    <row r="181" spans="1:11" ht="21" x14ac:dyDescent="0.25">
      <c r="A181" s="49">
        <v>19</v>
      </c>
      <c r="B181" s="38" t="s">
        <v>110</v>
      </c>
      <c r="C181" s="39" t="s">
        <v>16</v>
      </c>
      <c r="D181" s="39">
        <v>300</v>
      </c>
      <c r="E181" s="39"/>
      <c r="F181" s="26"/>
      <c r="G181" s="25">
        <f t="shared" si="12"/>
        <v>0</v>
      </c>
      <c r="H181" s="30"/>
      <c r="I181" s="24">
        <f t="shared" si="13"/>
        <v>0</v>
      </c>
      <c r="J181" s="85">
        <f t="shared" si="14"/>
        <v>0</v>
      </c>
      <c r="K181" s="9"/>
    </row>
    <row r="182" spans="1:11" x14ac:dyDescent="0.25">
      <c r="A182" s="56">
        <v>20</v>
      </c>
      <c r="B182" s="38" t="s">
        <v>183</v>
      </c>
      <c r="C182" s="39" t="s">
        <v>12</v>
      </c>
      <c r="D182" s="39">
        <v>520</v>
      </c>
      <c r="E182" s="39"/>
      <c r="F182" s="26"/>
      <c r="G182" s="25">
        <f t="shared" si="12"/>
        <v>0</v>
      </c>
      <c r="H182" s="30"/>
      <c r="I182" s="24">
        <f t="shared" si="13"/>
        <v>0</v>
      </c>
      <c r="J182" s="85">
        <f t="shared" si="14"/>
        <v>0</v>
      </c>
      <c r="K182" s="9"/>
    </row>
    <row r="183" spans="1:11" x14ac:dyDescent="0.25">
      <c r="A183" s="49">
        <v>21</v>
      </c>
      <c r="B183" s="38" t="s">
        <v>251</v>
      </c>
      <c r="C183" s="39" t="s">
        <v>16</v>
      </c>
      <c r="D183" s="39">
        <v>20</v>
      </c>
      <c r="E183" s="39"/>
      <c r="F183" s="26"/>
      <c r="G183" s="25">
        <f t="shared" si="12"/>
        <v>0</v>
      </c>
      <c r="H183" s="30"/>
      <c r="I183" s="24">
        <f t="shared" si="13"/>
        <v>0</v>
      </c>
      <c r="J183" s="85">
        <f t="shared" si="14"/>
        <v>0</v>
      </c>
      <c r="K183" s="9"/>
    </row>
    <row r="184" spans="1:11" ht="31.5" x14ac:dyDescent="0.25">
      <c r="A184" s="56">
        <v>22</v>
      </c>
      <c r="B184" s="38" t="s">
        <v>27</v>
      </c>
      <c r="C184" s="39" t="s">
        <v>9</v>
      </c>
      <c r="D184" s="39">
        <v>800</v>
      </c>
      <c r="E184" s="39"/>
      <c r="F184" s="26"/>
      <c r="G184" s="25">
        <f t="shared" si="12"/>
        <v>0</v>
      </c>
      <c r="H184" s="30"/>
      <c r="I184" s="24">
        <f t="shared" si="13"/>
        <v>0</v>
      </c>
      <c r="J184" s="85">
        <f t="shared" si="14"/>
        <v>0</v>
      </c>
      <c r="K184" s="9"/>
    </row>
    <row r="185" spans="1:11" ht="63" x14ac:dyDescent="0.25">
      <c r="A185" s="49">
        <v>23</v>
      </c>
      <c r="B185" s="38" t="s">
        <v>252</v>
      </c>
      <c r="C185" s="39" t="s">
        <v>9</v>
      </c>
      <c r="D185" s="39">
        <v>700</v>
      </c>
      <c r="E185" s="39"/>
      <c r="F185" s="26"/>
      <c r="G185" s="25">
        <f t="shared" si="12"/>
        <v>0</v>
      </c>
      <c r="H185" s="30"/>
      <c r="I185" s="24">
        <f t="shared" si="13"/>
        <v>0</v>
      </c>
      <c r="J185" s="85">
        <f t="shared" si="14"/>
        <v>0</v>
      </c>
      <c r="K185" s="9"/>
    </row>
    <row r="186" spans="1:11" x14ac:dyDescent="0.25">
      <c r="A186" s="56">
        <v>24</v>
      </c>
      <c r="B186" s="38" t="s">
        <v>112</v>
      </c>
      <c r="C186" s="39" t="s">
        <v>11</v>
      </c>
      <c r="D186" s="39">
        <v>30</v>
      </c>
      <c r="E186" s="39"/>
      <c r="F186" s="26"/>
      <c r="G186" s="25">
        <f t="shared" si="12"/>
        <v>0</v>
      </c>
      <c r="H186" s="30"/>
      <c r="I186" s="24">
        <f t="shared" si="13"/>
        <v>0</v>
      </c>
      <c r="J186" s="85">
        <f t="shared" si="14"/>
        <v>0</v>
      </c>
      <c r="K186" s="9"/>
    </row>
    <row r="187" spans="1:11" ht="31.5" x14ac:dyDescent="0.25">
      <c r="A187" s="49">
        <v>25</v>
      </c>
      <c r="B187" s="38" t="s">
        <v>113</v>
      </c>
      <c r="C187" s="39" t="s">
        <v>11</v>
      </c>
      <c r="D187" s="39">
        <v>250</v>
      </c>
      <c r="E187" s="39"/>
      <c r="F187" s="26"/>
      <c r="G187" s="25">
        <f t="shared" si="12"/>
        <v>0</v>
      </c>
      <c r="H187" s="30"/>
      <c r="I187" s="24">
        <f t="shared" si="13"/>
        <v>0</v>
      </c>
      <c r="J187" s="85">
        <f t="shared" si="14"/>
        <v>0</v>
      </c>
      <c r="K187" s="9"/>
    </row>
    <row r="188" spans="1:11" x14ac:dyDescent="0.25">
      <c r="A188" s="56">
        <v>26</v>
      </c>
      <c r="B188" s="38" t="s">
        <v>28</v>
      </c>
      <c r="C188" s="39" t="s">
        <v>9</v>
      </c>
      <c r="D188" s="39">
        <v>500</v>
      </c>
      <c r="E188" s="39"/>
      <c r="F188" s="26"/>
      <c r="G188" s="25">
        <f t="shared" si="12"/>
        <v>0</v>
      </c>
      <c r="H188" s="30"/>
      <c r="I188" s="24">
        <f t="shared" si="13"/>
        <v>0</v>
      </c>
      <c r="J188" s="85">
        <f t="shared" si="14"/>
        <v>0</v>
      </c>
      <c r="K188" s="9"/>
    </row>
    <row r="189" spans="1:11" x14ac:dyDescent="0.25">
      <c r="A189" s="49">
        <v>27</v>
      </c>
      <c r="B189" s="37" t="s">
        <v>29</v>
      </c>
      <c r="C189" s="39" t="s">
        <v>9</v>
      </c>
      <c r="D189" s="39">
        <v>118</v>
      </c>
      <c r="E189" s="39"/>
      <c r="F189" s="26"/>
      <c r="G189" s="25">
        <f t="shared" si="12"/>
        <v>0</v>
      </c>
      <c r="H189" s="30"/>
      <c r="I189" s="24">
        <f t="shared" si="13"/>
        <v>0</v>
      </c>
      <c r="J189" s="85">
        <f t="shared" si="14"/>
        <v>0</v>
      </c>
      <c r="K189" s="9"/>
    </row>
    <row r="190" spans="1:11" ht="42" x14ac:dyDescent="0.25">
      <c r="A190" s="56">
        <v>28</v>
      </c>
      <c r="B190" s="37" t="s">
        <v>179</v>
      </c>
      <c r="C190" s="39" t="s">
        <v>9</v>
      </c>
      <c r="D190" s="39">
        <v>400</v>
      </c>
      <c r="E190" s="39"/>
      <c r="F190" s="26"/>
      <c r="G190" s="25">
        <f t="shared" si="12"/>
        <v>0</v>
      </c>
      <c r="H190" s="30"/>
      <c r="I190" s="24">
        <f t="shared" si="13"/>
        <v>0</v>
      </c>
      <c r="J190" s="85">
        <f t="shared" si="14"/>
        <v>0</v>
      </c>
      <c r="K190" s="9"/>
    </row>
    <row r="191" spans="1:11" ht="31.5" x14ac:dyDescent="0.25">
      <c r="A191" s="49">
        <v>29</v>
      </c>
      <c r="B191" s="37" t="s">
        <v>180</v>
      </c>
      <c r="C191" s="39" t="s">
        <v>12</v>
      </c>
      <c r="D191" s="39">
        <v>420</v>
      </c>
      <c r="E191" s="39"/>
      <c r="F191" s="26"/>
      <c r="G191" s="25">
        <f t="shared" si="12"/>
        <v>0</v>
      </c>
      <c r="H191" s="30"/>
      <c r="I191" s="24">
        <f t="shared" si="13"/>
        <v>0</v>
      </c>
      <c r="J191" s="85">
        <f t="shared" si="14"/>
        <v>0</v>
      </c>
      <c r="K191" s="9"/>
    </row>
    <row r="192" spans="1:11" x14ac:dyDescent="0.25">
      <c r="A192" s="56">
        <v>30</v>
      </c>
      <c r="B192" s="38" t="s">
        <v>111</v>
      </c>
      <c r="C192" s="39" t="s">
        <v>9</v>
      </c>
      <c r="D192" s="39">
        <v>205</v>
      </c>
      <c r="E192" s="39"/>
      <c r="F192" s="26"/>
      <c r="G192" s="25">
        <f t="shared" si="12"/>
        <v>0</v>
      </c>
      <c r="H192" s="30"/>
      <c r="I192" s="24">
        <f t="shared" si="13"/>
        <v>0</v>
      </c>
      <c r="J192" s="85">
        <f t="shared" si="14"/>
        <v>0</v>
      </c>
      <c r="K192" s="9"/>
    </row>
    <row r="193" spans="1:11" ht="42" x14ac:dyDescent="0.25">
      <c r="A193" s="49">
        <v>31</v>
      </c>
      <c r="B193" s="37" t="s">
        <v>253</v>
      </c>
      <c r="C193" s="39" t="s">
        <v>9</v>
      </c>
      <c r="D193" s="39">
        <v>240</v>
      </c>
      <c r="E193" s="39"/>
      <c r="F193" s="26"/>
      <c r="G193" s="25">
        <f t="shared" si="12"/>
        <v>0</v>
      </c>
      <c r="H193" s="30"/>
      <c r="I193" s="24">
        <f t="shared" si="13"/>
        <v>0</v>
      </c>
      <c r="J193" s="85">
        <f t="shared" si="14"/>
        <v>0</v>
      </c>
      <c r="K193" s="9"/>
    </row>
    <row r="194" spans="1:11" ht="32.25" customHeight="1" x14ac:dyDescent="0.25">
      <c r="A194" s="56">
        <v>32</v>
      </c>
      <c r="B194" s="37" t="s">
        <v>254</v>
      </c>
      <c r="C194" s="39" t="s">
        <v>9</v>
      </c>
      <c r="D194" s="39">
        <v>60</v>
      </c>
      <c r="E194" s="39"/>
      <c r="F194" s="26"/>
      <c r="G194" s="25">
        <f t="shared" si="12"/>
        <v>0</v>
      </c>
      <c r="H194" s="30"/>
      <c r="I194" s="24">
        <f t="shared" si="13"/>
        <v>0</v>
      </c>
      <c r="J194" s="85">
        <f t="shared" si="14"/>
        <v>0</v>
      </c>
      <c r="K194" s="9"/>
    </row>
    <row r="195" spans="1:11" ht="42" x14ac:dyDescent="0.25">
      <c r="A195" s="49">
        <v>33</v>
      </c>
      <c r="B195" s="38" t="s">
        <v>181</v>
      </c>
      <c r="C195" s="39" t="s">
        <v>30</v>
      </c>
      <c r="D195" s="39">
        <v>180</v>
      </c>
      <c r="E195" s="39"/>
      <c r="F195" s="26"/>
      <c r="G195" s="25">
        <f t="shared" si="12"/>
        <v>0</v>
      </c>
      <c r="H195" s="30"/>
      <c r="I195" s="24">
        <f t="shared" si="13"/>
        <v>0</v>
      </c>
      <c r="J195" s="85">
        <f t="shared" si="14"/>
        <v>0</v>
      </c>
      <c r="K195" s="9"/>
    </row>
    <row r="196" spans="1:11" ht="21" x14ac:dyDescent="0.25">
      <c r="A196" s="56">
        <v>34</v>
      </c>
      <c r="B196" s="37" t="s">
        <v>107</v>
      </c>
      <c r="C196" s="39" t="s">
        <v>11</v>
      </c>
      <c r="D196" s="39">
        <v>200</v>
      </c>
      <c r="E196" s="39"/>
      <c r="F196" s="26"/>
      <c r="G196" s="25">
        <f t="shared" si="12"/>
        <v>0</v>
      </c>
      <c r="H196" s="30"/>
      <c r="I196" s="24">
        <f t="shared" si="13"/>
        <v>0</v>
      </c>
      <c r="J196" s="85">
        <f t="shared" si="14"/>
        <v>0</v>
      </c>
      <c r="K196" s="9"/>
    </row>
    <row r="197" spans="1:11" ht="31.5" x14ac:dyDescent="0.25">
      <c r="A197" s="49">
        <v>35</v>
      </c>
      <c r="B197" s="37" t="s">
        <v>106</v>
      </c>
      <c r="C197" s="39" t="s">
        <v>11</v>
      </c>
      <c r="D197" s="39">
        <v>150</v>
      </c>
      <c r="E197" s="39"/>
      <c r="F197" s="26"/>
      <c r="G197" s="25">
        <f t="shared" si="12"/>
        <v>0</v>
      </c>
      <c r="H197" s="30"/>
      <c r="I197" s="24">
        <f t="shared" si="13"/>
        <v>0</v>
      </c>
      <c r="J197" s="85">
        <f t="shared" si="14"/>
        <v>0</v>
      </c>
      <c r="K197" s="9"/>
    </row>
    <row r="198" spans="1:11" ht="63" x14ac:dyDescent="0.25">
      <c r="A198" s="56">
        <v>36</v>
      </c>
      <c r="B198" s="37" t="s">
        <v>182</v>
      </c>
      <c r="C198" s="39" t="s">
        <v>11</v>
      </c>
      <c r="D198" s="39">
        <v>550</v>
      </c>
      <c r="E198" s="39"/>
      <c r="F198" s="26"/>
      <c r="G198" s="25">
        <f t="shared" si="12"/>
        <v>0</v>
      </c>
      <c r="H198" s="30"/>
      <c r="I198" s="24">
        <f t="shared" si="13"/>
        <v>0</v>
      </c>
      <c r="J198" s="85">
        <f t="shared" si="14"/>
        <v>0</v>
      </c>
      <c r="K198" s="9"/>
    </row>
    <row r="199" spans="1:11" ht="21" x14ac:dyDescent="0.25">
      <c r="A199" s="49">
        <v>37</v>
      </c>
      <c r="B199" s="37" t="s">
        <v>105</v>
      </c>
      <c r="C199" s="39" t="s">
        <v>11</v>
      </c>
      <c r="D199" s="39">
        <v>150</v>
      </c>
      <c r="E199" s="39"/>
      <c r="F199" s="26"/>
      <c r="G199" s="25">
        <f t="shared" si="12"/>
        <v>0</v>
      </c>
      <c r="H199" s="30"/>
      <c r="I199" s="24">
        <f t="shared" si="13"/>
        <v>0</v>
      </c>
      <c r="J199" s="85">
        <f t="shared" si="14"/>
        <v>0</v>
      </c>
      <c r="K199" s="9"/>
    </row>
    <row r="200" spans="1:11" ht="52.5" x14ac:dyDescent="0.25">
      <c r="A200" s="56">
        <v>38</v>
      </c>
      <c r="B200" s="37" t="s">
        <v>255</v>
      </c>
      <c r="C200" s="39" t="s">
        <v>9</v>
      </c>
      <c r="D200" s="39">
        <v>30</v>
      </c>
      <c r="E200" s="39"/>
      <c r="F200" s="26"/>
      <c r="G200" s="25">
        <f t="shared" si="12"/>
        <v>0</v>
      </c>
      <c r="H200" s="30"/>
      <c r="I200" s="24">
        <f t="shared" si="13"/>
        <v>0</v>
      </c>
      <c r="J200" s="85">
        <f t="shared" si="14"/>
        <v>0</v>
      </c>
      <c r="K200" s="9"/>
    </row>
    <row r="201" spans="1:11" ht="21" x14ac:dyDescent="0.25">
      <c r="A201" s="49">
        <v>39</v>
      </c>
      <c r="B201" s="37" t="s">
        <v>104</v>
      </c>
      <c r="C201" s="39" t="s">
        <v>16</v>
      </c>
      <c r="D201" s="39">
        <v>50</v>
      </c>
      <c r="E201" s="39"/>
      <c r="F201" s="26"/>
      <c r="G201" s="25">
        <f t="shared" si="12"/>
        <v>0</v>
      </c>
      <c r="H201" s="30"/>
      <c r="I201" s="24">
        <f t="shared" si="13"/>
        <v>0</v>
      </c>
      <c r="J201" s="85">
        <f t="shared" si="14"/>
        <v>0</v>
      </c>
      <c r="K201" s="9"/>
    </row>
    <row r="202" spans="1:11" ht="31.5" x14ac:dyDescent="0.25">
      <c r="A202" s="56">
        <v>40</v>
      </c>
      <c r="B202" s="37" t="s">
        <v>114</v>
      </c>
      <c r="C202" s="39" t="s">
        <v>16</v>
      </c>
      <c r="D202" s="39">
        <v>120</v>
      </c>
      <c r="E202" s="39"/>
      <c r="F202" s="26"/>
      <c r="G202" s="25">
        <f t="shared" si="12"/>
        <v>0</v>
      </c>
      <c r="H202" s="30"/>
      <c r="I202" s="24">
        <f t="shared" si="13"/>
        <v>0</v>
      </c>
      <c r="J202" s="85">
        <f t="shared" si="14"/>
        <v>0</v>
      </c>
      <c r="K202" s="9"/>
    </row>
    <row r="203" spans="1:11" ht="31.5" x14ac:dyDescent="0.25">
      <c r="A203" s="49">
        <v>41</v>
      </c>
      <c r="B203" s="37" t="s">
        <v>103</v>
      </c>
      <c r="C203" s="39" t="s">
        <v>9</v>
      </c>
      <c r="D203" s="39">
        <v>500</v>
      </c>
      <c r="E203" s="39"/>
      <c r="F203" s="26"/>
      <c r="G203" s="25">
        <f t="shared" si="12"/>
        <v>0</v>
      </c>
      <c r="H203" s="30"/>
      <c r="I203" s="24">
        <f t="shared" si="13"/>
        <v>0</v>
      </c>
      <c r="J203" s="85">
        <f t="shared" si="14"/>
        <v>0</v>
      </c>
      <c r="K203" s="9"/>
    </row>
    <row r="204" spans="1:11" ht="52.5" x14ac:dyDescent="0.25">
      <c r="A204" s="56">
        <v>42</v>
      </c>
      <c r="B204" s="37" t="s">
        <v>256</v>
      </c>
      <c r="C204" s="39" t="s">
        <v>9</v>
      </c>
      <c r="D204" s="39">
        <v>200</v>
      </c>
      <c r="E204" s="39"/>
      <c r="F204" s="26"/>
      <c r="G204" s="25">
        <f t="shared" si="12"/>
        <v>0</v>
      </c>
      <c r="H204" s="30"/>
      <c r="I204" s="24">
        <f t="shared" si="13"/>
        <v>0</v>
      </c>
      <c r="J204" s="85">
        <f t="shared" si="14"/>
        <v>0</v>
      </c>
      <c r="K204" s="9"/>
    </row>
    <row r="205" spans="1:11" ht="105" x14ac:dyDescent="0.25">
      <c r="A205" s="49">
        <v>43</v>
      </c>
      <c r="B205" s="37" t="s">
        <v>258</v>
      </c>
      <c r="C205" s="39" t="s">
        <v>9</v>
      </c>
      <c r="D205" s="39">
        <v>8000</v>
      </c>
      <c r="E205" s="39"/>
      <c r="F205" s="26"/>
      <c r="G205" s="25">
        <f t="shared" si="12"/>
        <v>0</v>
      </c>
      <c r="H205" s="30"/>
      <c r="I205" s="24">
        <f t="shared" si="13"/>
        <v>0</v>
      </c>
      <c r="J205" s="85">
        <f t="shared" si="14"/>
        <v>0</v>
      </c>
      <c r="K205" s="9"/>
    </row>
    <row r="206" spans="1:11" x14ac:dyDescent="0.25">
      <c r="A206" s="49">
        <v>44</v>
      </c>
      <c r="B206" s="37" t="s">
        <v>235</v>
      </c>
      <c r="C206" s="39" t="s">
        <v>9</v>
      </c>
      <c r="D206" s="39">
        <v>50</v>
      </c>
      <c r="E206" s="39"/>
      <c r="F206" s="26"/>
      <c r="G206" s="25">
        <f t="shared" si="12"/>
        <v>0</v>
      </c>
      <c r="H206" s="30"/>
      <c r="I206" s="24">
        <f t="shared" si="13"/>
        <v>0</v>
      </c>
      <c r="J206" s="85">
        <f t="shared" si="14"/>
        <v>0</v>
      </c>
      <c r="K206" s="9"/>
    </row>
    <row r="207" spans="1:11" ht="105" x14ac:dyDescent="0.25">
      <c r="A207" s="56">
        <v>45</v>
      </c>
      <c r="B207" s="37" t="s">
        <v>257</v>
      </c>
      <c r="C207" s="39" t="s">
        <v>9</v>
      </c>
      <c r="D207" s="39">
        <v>1000</v>
      </c>
      <c r="E207" s="39"/>
      <c r="F207" s="26"/>
      <c r="G207" s="25">
        <f t="shared" si="12"/>
        <v>0</v>
      </c>
      <c r="H207" s="30"/>
      <c r="I207" s="24">
        <f t="shared" si="13"/>
        <v>0</v>
      </c>
      <c r="J207" s="85">
        <f t="shared" si="14"/>
        <v>0</v>
      </c>
      <c r="K207" s="9"/>
    </row>
    <row r="208" spans="1:11" ht="21" x14ac:dyDescent="0.25">
      <c r="A208" s="56">
        <v>46</v>
      </c>
      <c r="B208" s="37" t="s">
        <v>259</v>
      </c>
      <c r="C208" s="39" t="s">
        <v>9</v>
      </c>
      <c r="D208" s="39">
        <v>50</v>
      </c>
      <c r="E208" s="39"/>
      <c r="F208" s="26"/>
      <c r="G208" s="25">
        <f t="shared" si="12"/>
        <v>0</v>
      </c>
      <c r="H208" s="30"/>
      <c r="I208" s="24">
        <f t="shared" si="13"/>
        <v>0</v>
      </c>
      <c r="J208" s="85">
        <f t="shared" si="14"/>
        <v>0</v>
      </c>
      <c r="K208" s="9"/>
    </row>
    <row r="209" spans="1:11" x14ac:dyDescent="0.25">
      <c r="A209" s="56">
        <v>47</v>
      </c>
      <c r="B209" s="37" t="s">
        <v>260</v>
      </c>
      <c r="C209" s="39" t="s">
        <v>16</v>
      </c>
      <c r="D209" s="39">
        <v>50</v>
      </c>
      <c r="E209" s="39"/>
      <c r="F209" s="26"/>
      <c r="G209" s="25">
        <f t="shared" si="12"/>
        <v>0</v>
      </c>
      <c r="H209" s="30"/>
      <c r="I209" s="24">
        <f t="shared" si="13"/>
        <v>0</v>
      </c>
      <c r="J209" s="85">
        <f t="shared" si="14"/>
        <v>0</v>
      </c>
      <c r="K209" s="9"/>
    </row>
    <row r="210" spans="1:11" x14ac:dyDescent="0.25">
      <c r="A210" s="56">
        <v>48</v>
      </c>
      <c r="B210" s="37" t="s">
        <v>261</v>
      </c>
      <c r="C210" s="39" t="s">
        <v>9</v>
      </c>
      <c r="D210" s="39">
        <v>10</v>
      </c>
      <c r="E210" s="39"/>
      <c r="F210" s="26"/>
      <c r="G210" s="25">
        <f t="shared" si="12"/>
        <v>0</v>
      </c>
      <c r="H210" s="30"/>
      <c r="I210" s="24">
        <f t="shared" si="13"/>
        <v>0</v>
      </c>
      <c r="J210" s="85">
        <f t="shared" si="14"/>
        <v>0</v>
      </c>
      <c r="K210" s="9"/>
    </row>
    <row r="211" spans="1:11" ht="21" x14ac:dyDescent="0.25">
      <c r="A211" s="56">
        <v>49</v>
      </c>
      <c r="B211" s="37" t="s">
        <v>262</v>
      </c>
      <c r="C211" s="39" t="s">
        <v>12</v>
      </c>
      <c r="D211" s="39">
        <v>300</v>
      </c>
      <c r="E211" s="39"/>
      <c r="F211" s="26"/>
      <c r="G211" s="25">
        <f t="shared" si="12"/>
        <v>0</v>
      </c>
      <c r="H211" s="30"/>
      <c r="I211" s="24">
        <f t="shared" si="13"/>
        <v>0</v>
      </c>
      <c r="J211" s="85">
        <f t="shared" si="14"/>
        <v>0</v>
      </c>
      <c r="K211" s="9"/>
    </row>
    <row r="212" spans="1:11" ht="21" x14ac:dyDescent="0.25">
      <c r="A212" s="56">
        <v>50</v>
      </c>
      <c r="B212" s="37" t="s">
        <v>264</v>
      </c>
      <c r="C212" s="39" t="s">
        <v>12</v>
      </c>
      <c r="D212" s="39">
        <v>10</v>
      </c>
      <c r="E212" s="39"/>
      <c r="F212" s="26"/>
      <c r="G212" s="25">
        <f t="shared" si="12"/>
        <v>0</v>
      </c>
      <c r="H212" s="30"/>
      <c r="I212" s="24">
        <f t="shared" si="13"/>
        <v>0</v>
      </c>
      <c r="J212" s="85">
        <f t="shared" si="14"/>
        <v>0</v>
      </c>
      <c r="K212" s="9"/>
    </row>
    <row r="213" spans="1:11" x14ac:dyDescent="0.25">
      <c r="A213" s="56">
        <v>51</v>
      </c>
      <c r="B213" s="37" t="s">
        <v>268</v>
      </c>
      <c r="C213" s="39" t="s">
        <v>12</v>
      </c>
      <c r="D213" s="39">
        <v>60</v>
      </c>
      <c r="E213" s="39"/>
      <c r="F213" s="26"/>
      <c r="G213" s="25">
        <f t="shared" si="12"/>
        <v>0</v>
      </c>
      <c r="H213" s="30"/>
      <c r="I213" s="24">
        <f t="shared" si="13"/>
        <v>0</v>
      </c>
      <c r="J213" s="85">
        <f t="shared" si="14"/>
        <v>0</v>
      </c>
      <c r="K213" s="9"/>
    </row>
    <row r="214" spans="1:11" x14ac:dyDescent="0.25">
      <c r="A214" s="56">
        <v>52</v>
      </c>
      <c r="B214" s="37" t="s">
        <v>265</v>
      </c>
      <c r="C214" s="39" t="s">
        <v>9</v>
      </c>
      <c r="D214" s="39">
        <v>15</v>
      </c>
      <c r="E214" s="39"/>
      <c r="F214" s="26"/>
      <c r="G214" s="25">
        <f t="shared" si="12"/>
        <v>0</v>
      </c>
      <c r="H214" s="30"/>
      <c r="I214" s="24">
        <f t="shared" si="13"/>
        <v>0</v>
      </c>
      <c r="J214" s="85">
        <f t="shared" si="14"/>
        <v>0</v>
      </c>
      <c r="K214" s="9"/>
    </row>
    <row r="215" spans="1:11" x14ac:dyDescent="0.25">
      <c r="A215" s="56">
        <v>53</v>
      </c>
      <c r="B215" s="37" t="s">
        <v>266</v>
      </c>
      <c r="C215" s="39" t="s">
        <v>9</v>
      </c>
      <c r="D215" s="39">
        <v>15</v>
      </c>
      <c r="E215" s="39"/>
      <c r="F215" s="26"/>
      <c r="G215" s="25">
        <f t="shared" si="12"/>
        <v>0</v>
      </c>
      <c r="H215" s="30"/>
      <c r="I215" s="24">
        <f t="shared" si="13"/>
        <v>0</v>
      </c>
      <c r="J215" s="85">
        <f t="shared" si="14"/>
        <v>0</v>
      </c>
      <c r="K215" s="9"/>
    </row>
    <row r="216" spans="1:11" x14ac:dyDescent="0.25">
      <c r="A216" s="56">
        <v>54</v>
      </c>
      <c r="B216" s="37" t="s">
        <v>267</v>
      </c>
      <c r="C216" s="39" t="s">
        <v>9</v>
      </c>
      <c r="D216" s="39">
        <v>40</v>
      </c>
      <c r="E216" s="39"/>
      <c r="F216" s="26"/>
      <c r="G216" s="25">
        <f t="shared" si="12"/>
        <v>0</v>
      </c>
      <c r="H216" s="30"/>
      <c r="I216" s="24">
        <f t="shared" si="13"/>
        <v>0</v>
      </c>
      <c r="J216" s="85">
        <f t="shared" si="14"/>
        <v>0</v>
      </c>
      <c r="K216" s="9"/>
    </row>
    <row r="217" spans="1:11" x14ac:dyDescent="0.25">
      <c r="A217" s="56">
        <v>55</v>
      </c>
      <c r="B217" s="37" t="s">
        <v>263</v>
      </c>
      <c r="C217" s="39" t="s">
        <v>12</v>
      </c>
      <c r="D217" s="39">
        <v>600</v>
      </c>
      <c r="E217" s="39"/>
      <c r="F217" s="26"/>
      <c r="G217" s="25">
        <f t="shared" si="12"/>
        <v>0</v>
      </c>
      <c r="H217" s="30"/>
      <c r="I217" s="24">
        <f t="shared" si="13"/>
        <v>0</v>
      </c>
      <c r="J217" s="85">
        <f t="shared" si="14"/>
        <v>0</v>
      </c>
      <c r="K217" s="9"/>
    </row>
    <row r="218" spans="1:11" ht="21.75" thickBot="1" x14ac:dyDescent="0.3">
      <c r="A218" s="50">
        <v>56</v>
      </c>
      <c r="B218" s="84" t="s">
        <v>175</v>
      </c>
      <c r="C218" s="43" t="s">
        <v>9</v>
      </c>
      <c r="D218" s="43">
        <v>2</v>
      </c>
      <c r="E218" s="43"/>
      <c r="F218" s="28"/>
      <c r="G218" s="36">
        <f t="shared" si="12"/>
        <v>0</v>
      </c>
      <c r="H218" s="51"/>
      <c r="I218" s="87">
        <f t="shared" si="13"/>
        <v>0</v>
      </c>
      <c r="J218" s="88">
        <f t="shared" si="14"/>
        <v>0</v>
      </c>
      <c r="K218" s="9"/>
    </row>
    <row r="219" spans="1:11" ht="15.75" thickBot="1" x14ac:dyDescent="0.3">
      <c r="A219" s="13"/>
      <c r="B219" s="12"/>
      <c r="C219" s="12"/>
      <c r="D219" s="12"/>
      <c r="E219" s="12"/>
      <c r="F219" s="12"/>
      <c r="G219" s="12"/>
      <c r="H219" s="94" t="s">
        <v>10</v>
      </c>
      <c r="I219" s="133">
        <f>SUM(I163:I218)</f>
        <v>0</v>
      </c>
      <c r="J219" s="134">
        <f>SUM(J163:J218)</f>
        <v>0</v>
      </c>
      <c r="K219" s="9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9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9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9"/>
    </row>
    <row r="223" spans="1:11" ht="21" customHeight="1" thickBot="1" x14ac:dyDescent="0.3">
      <c r="A223" s="129" t="s">
        <v>274</v>
      </c>
      <c r="B223" s="130"/>
      <c r="C223" s="12"/>
      <c r="D223" s="12"/>
      <c r="E223" s="12"/>
      <c r="F223" s="12"/>
      <c r="G223" s="12"/>
      <c r="H223" s="12"/>
      <c r="I223" s="12"/>
      <c r="J223" s="12"/>
      <c r="K223" s="9"/>
    </row>
    <row r="224" spans="1:11" ht="32.25" thickBot="1" x14ac:dyDescent="0.3">
      <c r="A224" s="96" t="s">
        <v>122</v>
      </c>
      <c r="B224" s="65" t="s">
        <v>1</v>
      </c>
      <c r="C224" s="65" t="s">
        <v>2</v>
      </c>
      <c r="D224" s="65" t="s">
        <v>3</v>
      </c>
      <c r="E224" s="65" t="s">
        <v>4</v>
      </c>
      <c r="F224" s="65" t="s">
        <v>5</v>
      </c>
      <c r="G224" s="65" t="s">
        <v>54</v>
      </c>
      <c r="H224" s="65" t="s">
        <v>6</v>
      </c>
      <c r="I224" s="65" t="s">
        <v>7</v>
      </c>
      <c r="J224" s="66" t="s">
        <v>8</v>
      </c>
      <c r="K224" s="9"/>
    </row>
    <row r="225" spans="1:11" x14ac:dyDescent="0.25">
      <c r="A225" s="19">
        <v>1</v>
      </c>
      <c r="B225" s="2" t="s">
        <v>31</v>
      </c>
      <c r="C225" s="72" t="s">
        <v>12</v>
      </c>
      <c r="D225" s="72">
        <v>60</v>
      </c>
      <c r="E225" s="72"/>
      <c r="F225" s="32"/>
      <c r="G225" s="32">
        <f>F225*H225+F225</f>
        <v>0</v>
      </c>
      <c r="H225" s="34"/>
      <c r="I225" s="32">
        <f>F225*D225</f>
        <v>0</v>
      </c>
      <c r="J225" s="86">
        <f>G225*D225</f>
        <v>0</v>
      </c>
      <c r="K225" s="9"/>
    </row>
    <row r="226" spans="1:11" x14ac:dyDescent="0.25">
      <c r="A226" s="53">
        <v>2</v>
      </c>
      <c r="B226" s="4" t="s">
        <v>32</v>
      </c>
      <c r="C226" s="39" t="s">
        <v>12</v>
      </c>
      <c r="D226" s="39">
        <v>80</v>
      </c>
      <c r="E226" s="39"/>
      <c r="F226" s="26"/>
      <c r="G226" s="26">
        <f t="shared" ref="G226:G239" si="15">F226*H226+F226</f>
        <v>0</v>
      </c>
      <c r="H226" s="30"/>
      <c r="I226" s="26">
        <f t="shared" ref="I226:I239" si="16">F226*D226</f>
        <v>0</v>
      </c>
      <c r="J226" s="92">
        <f t="shared" ref="J226:J239" si="17">G226*D226</f>
        <v>0</v>
      </c>
      <c r="K226" s="9"/>
    </row>
    <row r="227" spans="1:11" x14ac:dyDescent="0.25">
      <c r="A227" s="8">
        <v>3</v>
      </c>
      <c r="B227" s="4" t="s">
        <v>33</v>
      </c>
      <c r="C227" s="39" t="s">
        <v>12</v>
      </c>
      <c r="D227" s="39">
        <v>120</v>
      </c>
      <c r="E227" s="39"/>
      <c r="F227" s="26"/>
      <c r="G227" s="26">
        <f t="shared" si="15"/>
        <v>0</v>
      </c>
      <c r="H227" s="30"/>
      <c r="I227" s="26">
        <f t="shared" si="16"/>
        <v>0</v>
      </c>
      <c r="J227" s="92">
        <f t="shared" si="17"/>
        <v>0</v>
      </c>
      <c r="K227" s="9"/>
    </row>
    <row r="228" spans="1:11" x14ac:dyDescent="0.25">
      <c r="A228" s="53">
        <v>4</v>
      </c>
      <c r="B228" s="4" t="s">
        <v>34</v>
      </c>
      <c r="C228" s="39" t="s">
        <v>12</v>
      </c>
      <c r="D228" s="39">
        <v>120</v>
      </c>
      <c r="E228" s="39"/>
      <c r="F228" s="26"/>
      <c r="G228" s="26">
        <f t="shared" si="15"/>
        <v>0</v>
      </c>
      <c r="H228" s="30"/>
      <c r="I228" s="26">
        <f t="shared" si="16"/>
        <v>0</v>
      </c>
      <c r="J228" s="92">
        <f t="shared" si="17"/>
        <v>0</v>
      </c>
      <c r="K228" s="9"/>
    </row>
    <row r="229" spans="1:11" x14ac:dyDescent="0.25">
      <c r="A229" s="8">
        <v>5</v>
      </c>
      <c r="B229" s="4" t="s">
        <v>35</v>
      </c>
      <c r="C229" s="39" t="s">
        <v>12</v>
      </c>
      <c r="D229" s="39">
        <v>70</v>
      </c>
      <c r="E229" s="39"/>
      <c r="F229" s="26"/>
      <c r="G229" s="26">
        <f t="shared" si="15"/>
        <v>0</v>
      </c>
      <c r="H229" s="30"/>
      <c r="I229" s="26">
        <f t="shared" si="16"/>
        <v>0</v>
      </c>
      <c r="J229" s="92">
        <f t="shared" si="17"/>
        <v>0</v>
      </c>
      <c r="K229" s="9"/>
    </row>
    <row r="230" spans="1:11" ht="21" x14ac:dyDescent="0.25">
      <c r="A230" s="53">
        <v>6</v>
      </c>
      <c r="B230" s="4" t="s">
        <v>36</v>
      </c>
      <c r="C230" s="39" t="s">
        <v>12</v>
      </c>
      <c r="D230" s="39">
        <v>180</v>
      </c>
      <c r="E230" s="39"/>
      <c r="F230" s="26"/>
      <c r="G230" s="26">
        <f t="shared" si="15"/>
        <v>0</v>
      </c>
      <c r="H230" s="30"/>
      <c r="I230" s="26">
        <f t="shared" si="16"/>
        <v>0</v>
      </c>
      <c r="J230" s="92">
        <f t="shared" si="17"/>
        <v>0</v>
      </c>
      <c r="K230" s="9"/>
    </row>
    <row r="231" spans="1:11" x14ac:dyDescent="0.25">
      <c r="A231" s="8">
        <v>7</v>
      </c>
      <c r="B231" s="1" t="s">
        <v>37</v>
      </c>
      <c r="C231" s="39" t="s">
        <v>12</v>
      </c>
      <c r="D231" s="39">
        <v>100</v>
      </c>
      <c r="E231" s="39"/>
      <c r="F231" s="26"/>
      <c r="G231" s="26">
        <f t="shared" si="15"/>
        <v>0</v>
      </c>
      <c r="H231" s="30"/>
      <c r="I231" s="26">
        <f t="shared" si="16"/>
        <v>0</v>
      </c>
      <c r="J231" s="92">
        <f t="shared" si="17"/>
        <v>0</v>
      </c>
      <c r="K231" s="9"/>
    </row>
    <row r="232" spans="1:11" x14ac:dyDescent="0.25">
      <c r="A232" s="8">
        <v>8</v>
      </c>
      <c r="B232" s="4" t="s">
        <v>38</v>
      </c>
      <c r="C232" s="39" t="s">
        <v>12</v>
      </c>
      <c r="D232" s="39">
        <v>380</v>
      </c>
      <c r="E232" s="39"/>
      <c r="F232" s="26"/>
      <c r="G232" s="26">
        <f t="shared" si="15"/>
        <v>0</v>
      </c>
      <c r="H232" s="30"/>
      <c r="I232" s="26">
        <f t="shared" si="16"/>
        <v>0</v>
      </c>
      <c r="J232" s="92">
        <f t="shared" si="17"/>
        <v>0</v>
      </c>
      <c r="K232" s="9"/>
    </row>
    <row r="233" spans="1:11" x14ac:dyDescent="0.25">
      <c r="A233" s="53">
        <v>9</v>
      </c>
      <c r="B233" s="95" t="s">
        <v>53</v>
      </c>
      <c r="C233" s="39" t="s">
        <v>11</v>
      </c>
      <c r="D233" s="39">
        <v>36</v>
      </c>
      <c r="E233" s="39"/>
      <c r="F233" s="26"/>
      <c r="G233" s="26">
        <f t="shared" si="15"/>
        <v>0</v>
      </c>
      <c r="H233" s="30"/>
      <c r="I233" s="26">
        <f t="shared" si="16"/>
        <v>0</v>
      </c>
      <c r="J233" s="92">
        <f t="shared" si="17"/>
        <v>0</v>
      </c>
      <c r="K233" s="9"/>
    </row>
    <row r="234" spans="1:11" x14ac:dyDescent="0.25">
      <c r="A234" s="8">
        <v>10</v>
      </c>
      <c r="B234" s="4" t="s">
        <v>39</v>
      </c>
      <c r="C234" s="39" t="s">
        <v>12</v>
      </c>
      <c r="D234" s="39">
        <v>40</v>
      </c>
      <c r="E234" s="39"/>
      <c r="F234" s="26"/>
      <c r="G234" s="26">
        <f t="shared" si="15"/>
        <v>0</v>
      </c>
      <c r="H234" s="30"/>
      <c r="I234" s="26">
        <f t="shared" si="16"/>
        <v>0</v>
      </c>
      <c r="J234" s="92">
        <f t="shared" si="17"/>
        <v>0</v>
      </c>
      <c r="K234" s="9"/>
    </row>
    <row r="235" spans="1:11" x14ac:dyDescent="0.25">
      <c r="A235" s="53">
        <v>11</v>
      </c>
      <c r="B235" s="1" t="s">
        <v>40</v>
      </c>
      <c r="C235" s="39" t="s">
        <v>12</v>
      </c>
      <c r="D235" s="39">
        <v>250</v>
      </c>
      <c r="E235" s="39"/>
      <c r="F235" s="26"/>
      <c r="G235" s="26">
        <f t="shared" si="15"/>
        <v>0</v>
      </c>
      <c r="H235" s="30"/>
      <c r="I235" s="26">
        <f t="shared" si="16"/>
        <v>0</v>
      </c>
      <c r="J235" s="92">
        <f t="shared" si="17"/>
        <v>0</v>
      </c>
      <c r="K235" s="9"/>
    </row>
    <row r="236" spans="1:11" x14ac:dyDescent="0.25">
      <c r="A236" s="8">
        <v>12</v>
      </c>
      <c r="B236" s="1" t="s">
        <v>41</v>
      </c>
      <c r="C236" s="39" t="s">
        <v>12</v>
      </c>
      <c r="D236" s="39">
        <v>20</v>
      </c>
      <c r="E236" s="39"/>
      <c r="F236" s="26"/>
      <c r="G236" s="26">
        <f t="shared" si="15"/>
        <v>0</v>
      </c>
      <c r="H236" s="30"/>
      <c r="I236" s="26">
        <f t="shared" si="16"/>
        <v>0</v>
      </c>
      <c r="J236" s="92">
        <f t="shared" si="17"/>
        <v>0</v>
      </c>
      <c r="K236" s="9"/>
    </row>
    <row r="237" spans="1:11" x14ac:dyDescent="0.25">
      <c r="A237" s="53">
        <v>13</v>
      </c>
      <c r="B237" s="1" t="s">
        <v>42</v>
      </c>
      <c r="C237" s="39" t="s">
        <v>12</v>
      </c>
      <c r="D237" s="39">
        <v>350</v>
      </c>
      <c r="E237" s="39"/>
      <c r="F237" s="26"/>
      <c r="G237" s="26">
        <f t="shared" si="15"/>
        <v>0</v>
      </c>
      <c r="H237" s="30"/>
      <c r="I237" s="26">
        <f t="shared" si="16"/>
        <v>0</v>
      </c>
      <c r="J237" s="92">
        <f t="shared" si="17"/>
        <v>0</v>
      </c>
      <c r="K237" s="9"/>
    </row>
    <row r="238" spans="1:11" x14ac:dyDescent="0.25">
      <c r="A238" s="8">
        <v>14</v>
      </c>
      <c r="B238" s="1" t="s">
        <v>43</v>
      </c>
      <c r="C238" s="39" t="s">
        <v>12</v>
      </c>
      <c r="D238" s="39">
        <v>40</v>
      </c>
      <c r="E238" s="39"/>
      <c r="F238" s="26"/>
      <c r="G238" s="26">
        <f t="shared" si="15"/>
        <v>0</v>
      </c>
      <c r="H238" s="30"/>
      <c r="I238" s="26">
        <f t="shared" si="16"/>
        <v>0</v>
      </c>
      <c r="J238" s="92">
        <f t="shared" si="17"/>
        <v>0</v>
      </c>
      <c r="K238" s="9"/>
    </row>
    <row r="239" spans="1:11" ht="15.75" thickBot="1" x14ac:dyDescent="0.3">
      <c r="A239" s="55">
        <v>15</v>
      </c>
      <c r="B239" s="22" t="s">
        <v>124</v>
      </c>
      <c r="C239" s="43" t="s">
        <v>12</v>
      </c>
      <c r="D239" s="43">
        <v>15</v>
      </c>
      <c r="E239" s="43"/>
      <c r="F239" s="28"/>
      <c r="G239" s="28">
        <f t="shared" si="15"/>
        <v>0</v>
      </c>
      <c r="H239" s="51"/>
      <c r="I239" s="97">
        <f t="shared" si="16"/>
        <v>0</v>
      </c>
      <c r="J239" s="98">
        <f t="shared" si="17"/>
        <v>0</v>
      </c>
      <c r="K239" s="9"/>
    </row>
    <row r="240" spans="1:11" ht="15.75" thickBot="1" x14ac:dyDescent="0.3">
      <c r="A240" s="13"/>
      <c r="B240" s="12"/>
      <c r="C240" s="12"/>
      <c r="D240" s="12"/>
      <c r="E240" s="12"/>
      <c r="F240" s="12"/>
      <c r="G240" s="12"/>
      <c r="H240" s="81" t="s">
        <v>10</v>
      </c>
      <c r="I240" s="82">
        <f>SUM(I225:I239)</f>
        <v>0</v>
      </c>
      <c r="J240" s="83">
        <f>SUM(J225:J239)</f>
        <v>0</v>
      </c>
      <c r="K240" s="9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9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9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9"/>
    </row>
    <row r="244" spans="1:11" ht="15.75" thickBot="1" x14ac:dyDescent="0.3">
      <c r="A244" s="126" t="s">
        <v>275</v>
      </c>
      <c r="B244" s="126"/>
      <c r="C244" s="12"/>
      <c r="D244" s="12"/>
      <c r="E244" s="12"/>
      <c r="F244" s="12"/>
      <c r="G244" s="12"/>
      <c r="H244" s="12"/>
      <c r="I244" s="12"/>
      <c r="J244" s="12"/>
      <c r="K244" s="9"/>
    </row>
    <row r="245" spans="1:11" ht="32.25" thickBot="1" x14ac:dyDescent="0.3">
      <c r="A245" s="96" t="s">
        <v>122</v>
      </c>
      <c r="B245" s="65" t="s">
        <v>1</v>
      </c>
      <c r="C245" s="65" t="s">
        <v>2</v>
      </c>
      <c r="D245" s="65" t="s">
        <v>3</v>
      </c>
      <c r="E245" s="65" t="s">
        <v>4</v>
      </c>
      <c r="F245" s="65" t="s">
        <v>5</v>
      </c>
      <c r="G245" s="65" t="s">
        <v>54</v>
      </c>
      <c r="H245" s="65" t="s">
        <v>6</v>
      </c>
      <c r="I245" s="65" t="s">
        <v>7</v>
      </c>
      <c r="J245" s="66" t="s">
        <v>8</v>
      </c>
      <c r="K245" s="9"/>
    </row>
    <row r="246" spans="1:11" ht="21" x14ac:dyDescent="0.25">
      <c r="A246" s="48">
        <v>1</v>
      </c>
      <c r="B246" s="93" t="s">
        <v>44</v>
      </c>
      <c r="C246" s="72" t="s">
        <v>16</v>
      </c>
      <c r="D246" s="72">
        <v>27</v>
      </c>
      <c r="E246" s="93"/>
      <c r="F246" s="32"/>
      <c r="G246" s="32">
        <f>F246*H246+F246</f>
        <v>0</v>
      </c>
      <c r="H246" s="34"/>
      <c r="I246" s="32">
        <f>F246*D246</f>
        <v>0</v>
      </c>
      <c r="J246" s="86">
        <f>G246*D246</f>
        <v>0</v>
      </c>
      <c r="K246" s="9"/>
    </row>
    <row r="247" spans="1:11" ht="21" x14ac:dyDescent="0.25">
      <c r="A247" s="56">
        <v>2</v>
      </c>
      <c r="B247" s="37" t="s">
        <v>45</v>
      </c>
      <c r="C247" s="39" t="s">
        <v>9</v>
      </c>
      <c r="D247" s="39">
        <v>450</v>
      </c>
      <c r="E247" s="38"/>
      <c r="F247" s="26"/>
      <c r="G247" s="26">
        <f t="shared" ref="G247:G248" si="18">F247*H247+F247</f>
        <v>0</v>
      </c>
      <c r="H247" s="30"/>
      <c r="I247" s="26">
        <f t="shared" ref="I247:I248" si="19">F247*D247</f>
        <v>0</v>
      </c>
      <c r="J247" s="92">
        <f t="shared" ref="J247:J248" si="20">G247*D247</f>
        <v>0</v>
      </c>
      <c r="K247" s="9"/>
    </row>
    <row r="248" spans="1:11" ht="15.75" thickBot="1" x14ac:dyDescent="0.3">
      <c r="A248" s="50">
        <v>3</v>
      </c>
      <c r="B248" s="84" t="s">
        <v>46</v>
      </c>
      <c r="C248" s="43" t="s">
        <v>47</v>
      </c>
      <c r="D248" s="43">
        <v>90</v>
      </c>
      <c r="E248" s="41"/>
      <c r="F248" s="28"/>
      <c r="G248" s="28">
        <f t="shared" si="18"/>
        <v>0</v>
      </c>
      <c r="H248" s="51"/>
      <c r="I248" s="97">
        <f t="shared" si="19"/>
        <v>0</v>
      </c>
      <c r="J248" s="98">
        <f t="shared" si="20"/>
        <v>0</v>
      </c>
      <c r="K248" s="9"/>
    </row>
    <row r="249" spans="1:11" ht="15.75" thickBot="1" x14ac:dyDescent="0.3">
      <c r="A249" s="12"/>
      <c r="B249" s="12"/>
      <c r="C249" s="12"/>
      <c r="D249" s="12"/>
      <c r="E249" s="12"/>
      <c r="F249" s="12"/>
      <c r="G249" s="12"/>
      <c r="H249" s="81" t="s">
        <v>10</v>
      </c>
      <c r="I249" s="135">
        <f>SUM(I246:I248)</f>
        <v>0</v>
      </c>
      <c r="J249" s="83">
        <f>SUM(J246:J248)</f>
        <v>0</v>
      </c>
      <c r="K249" s="9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9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9"/>
    </row>
    <row r="252" spans="1:11" ht="15.75" thickBot="1" x14ac:dyDescent="0.3">
      <c r="A252" s="11" t="s">
        <v>276</v>
      </c>
      <c r="B252" s="12"/>
      <c r="C252" s="12"/>
      <c r="D252" s="12"/>
      <c r="E252" s="12"/>
      <c r="F252" s="12"/>
      <c r="G252" s="12"/>
      <c r="H252" s="12"/>
      <c r="I252" s="12"/>
      <c r="J252" s="12"/>
      <c r="K252" s="9"/>
    </row>
    <row r="253" spans="1:11" ht="32.25" thickBot="1" x14ac:dyDescent="0.3">
      <c r="A253" s="64" t="s">
        <v>0</v>
      </c>
      <c r="B253" s="65" t="s">
        <v>1</v>
      </c>
      <c r="C253" s="65" t="s">
        <v>2</v>
      </c>
      <c r="D253" s="65" t="s">
        <v>3</v>
      </c>
      <c r="E253" s="65" t="s">
        <v>4</v>
      </c>
      <c r="F253" s="65" t="s">
        <v>5</v>
      </c>
      <c r="G253" s="65" t="s">
        <v>54</v>
      </c>
      <c r="H253" s="65" t="s">
        <v>6</v>
      </c>
      <c r="I253" s="65" t="s">
        <v>7</v>
      </c>
      <c r="J253" s="66" t="s">
        <v>8</v>
      </c>
      <c r="K253" s="9"/>
    </row>
    <row r="254" spans="1:11" ht="30.75" customHeight="1" x14ac:dyDescent="0.25">
      <c r="A254" s="71">
        <v>1</v>
      </c>
      <c r="B254" s="72" t="s">
        <v>48</v>
      </c>
      <c r="C254" s="72" t="s">
        <v>123</v>
      </c>
      <c r="D254" s="72">
        <v>1640</v>
      </c>
      <c r="E254" s="72"/>
      <c r="F254" s="32"/>
      <c r="G254" s="32">
        <f>F254*H254+F254</f>
        <v>0</v>
      </c>
      <c r="H254" s="34"/>
      <c r="I254" s="32">
        <f>F254*D254</f>
        <v>0</v>
      </c>
      <c r="J254" s="86">
        <f>G254*D254</f>
        <v>0</v>
      </c>
      <c r="K254" s="9"/>
    </row>
    <row r="255" spans="1:11" ht="63" x14ac:dyDescent="0.25">
      <c r="A255" s="49">
        <v>2</v>
      </c>
      <c r="B255" s="40" t="s">
        <v>152</v>
      </c>
      <c r="C255" s="39" t="s">
        <v>9</v>
      </c>
      <c r="D255" s="39">
        <v>200</v>
      </c>
      <c r="E255" s="39"/>
      <c r="F255" s="26"/>
      <c r="G255" s="26">
        <f t="shared" ref="G255:G262" si="21">F255*H255+F255</f>
        <v>0</v>
      </c>
      <c r="H255" s="30"/>
      <c r="I255" s="26">
        <f t="shared" ref="I255:I262" si="22">F255*D255</f>
        <v>0</v>
      </c>
      <c r="J255" s="92">
        <f t="shared" ref="J255:J262" si="23">G255*D255</f>
        <v>0</v>
      </c>
      <c r="K255" s="9"/>
    </row>
    <row r="256" spans="1:11" ht="42" x14ac:dyDescent="0.25">
      <c r="A256" s="49">
        <v>3</v>
      </c>
      <c r="B256" s="40" t="s">
        <v>153</v>
      </c>
      <c r="C256" s="39" t="s">
        <v>9</v>
      </c>
      <c r="D256" s="39">
        <v>200</v>
      </c>
      <c r="E256" s="39"/>
      <c r="F256" s="26"/>
      <c r="G256" s="26">
        <f t="shared" si="21"/>
        <v>0</v>
      </c>
      <c r="H256" s="30"/>
      <c r="I256" s="26">
        <f t="shared" si="22"/>
        <v>0</v>
      </c>
      <c r="J256" s="92">
        <f t="shared" si="23"/>
        <v>0</v>
      </c>
      <c r="K256" s="9"/>
    </row>
    <row r="257" spans="1:11" ht="52.5" x14ac:dyDescent="0.25">
      <c r="A257" s="49">
        <v>4</v>
      </c>
      <c r="B257" s="40" t="s">
        <v>154</v>
      </c>
      <c r="C257" s="39" t="s">
        <v>9</v>
      </c>
      <c r="D257" s="39">
        <v>100</v>
      </c>
      <c r="E257" s="39"/>
      <c r="F257" s="26"/>
      <c r="G257" s="26">
        <f t="shared" si="21"/>
        <v>0</v>
      </c>
      <c r="H257" s="30"/>
      <c r="I257" s="26">
        <f t="shared" si="22"/>
        <v>0</v>
      </c>
      <c r="J257" s="92">
        <f t="shared" si="23"/>
        <v>0</v>
      </c>
      <c r="K257" s="9"/>
    </row>
    <row r="258" spans="1:11" ht="52.5" x14ac:dyDescent="0.25">
      <c r="A258" s="49">
        <v>5</v>
      </c>
      <c r="B258" s="40" t="s">
        <v>155</v>
      </c>
      <c r="C258" s="39" t="s">
        <v>9</v>
      </c>
      <c r="D258" s="39">
        <v>140</v>
      </c>
      <c r="E258" s="39"/>
      <c r="F258" s="26"/>
      <c r="G258" s="26">
        <f t="shared" si="21"/>
        <v>0</v>
      </c>
      <c r="H258" s="30"/>
      <c r="I258" s="26">
        <f t="shared" si="22"/>
        <v>0</v>
      </c>
      <c r="J258" s="92">
        <f t="shared" si="23"/>
        <v>0</v>
      </c>
      <c r="K258" s="9"/>
    </row>
    <row r="259" spans="1:11" ht="42" x14ac:dyDescent="0.25">
      <c r="A259" s="49">
        <v>6</v>
      </c>
      <c r="B259" s="40" t="s">
        <v>156</v>
      </c>
      <c r="C259" s="39" t="s">
        <v>9</v>
      </c>
      <c r="D259" s="39">
        <v>200</v>
      </c>
      <c r="E259" s="39"/>
      <c r="F259" s="26"/>
      <c r="G259" s="26">
        <f t="shared" si="21"/>
        <v>0</v>
      </c>
      <c r="H259" s="30"/>
      <c r="I259" s="26">
        <f t="shared" si="22"/>
        <v>0</v>
      </c>
      <c r="J259" s="92">
        <f t="shared" si="23"/>
        <v>0</v>
      </c>
      <c r="K259" s="9"/>
    </row>
    <row r="260" spans="1:11" ht="42" x14ac:dyDescent="0.25">
      <c r="A260" s="49">
        <v>7</v>
      </c>
      <c r="B260" s="40" t="s">
        <v>157</v>
      </c>
      <c r="C260" s="39" t="s">
        <v>9</v>
      </c>
      <c r="D260" s="39">
        <v>240</v>
      </c>
      <c r="E260" s="39"/>
      <c r="F260" s="26"/>
      <c r="G260" s="26">
        <f t="shared" si="21"/>
        <v>0</v>
      </c>
      <c r="H260" s="30"/>
      <c r="I260" s="26">
        <f t="shared" si="22"/>
        <v>0</v>
      </c>
      <c r="J260" s="92">
        <f t="shared" si="23"/>
        <v>0</v>
      </c>
      <c r="K260" s="9"/>
    </row>
    <row r="261" spans="1:11" ht="42" x14ac:dyDescent="0.25">
      <c r="A261" s="56">
        <v>8</v>
      </c>
      <c r="B261" s="40" t="s">
        <v>158</v>
      </c>
      <c r="C261" s="39" t="s">
        <v>9</v>
      </c>
      <c r="D261" s="39">
        <v>360</v>
      </c>
      <c r="E261" s="39"/>
      <c r="F261" s="26"/>
      <c r="G261" s="26">
        <f t="shared" si="21"/>
        <v>0</v>
      </c>
      <c r="H261" s="30"/>
      <c r="I261" s="26">
        <f t="shared" si="22"/>
        <v>0</v>
      </c>
      <c r="J261" s="92">
        <f t="shared" si="23"/>
        <v>0</v>
      </c>
      <c r="K261" s="9"/>
    </row>
    <row r="262" spans="1:11" ht="53.25" thickBot="1" x14ac:dyDescent="0.3">
      <c r="A262" s="50">
        <v>9</v>
      </c>
      <c r="B262" s="46" t="s">
        <v>159</v>
      </c>
      <c r="C262" s="43" t="s">
        <v>9</v>
      </c>
      <c r="D262" s="43">
        <v>100</v>
      </c>
      <c r="E262" s="43"/>
      <c r="F262" s="28"/>
      <c r="G262" s="28">
        <f t="shared" si="21"/>
        <v>0</v>
      </c>
      <c r="H262" s="51"/>
      <c r="I262" s="97">
        <f t="shared" si="22"/>
        <v>0</v>
      </c>
      <c r="J262" s="98">
        <f t="shared" si="23"/>
        <v>0</v>
      </c>
      <c r="K262" s="9"/>
    </row>
    <row r="263" spans="1:11" ht="15.75" thickBot="1" x14ac:dyDescent="0.3">
      <c r="A263" s="12"/>
      <c r="B263" s="12"/>
      <c r="C263" s="12"/>
      <c r="D263" s="12"/>
      <c r="E263" s="12"/>
      <c r="F263" s="12"/>
      <c r="G263" s="12"/>
      <c r="H263" s="81" t="s">
        <v>10</v>
      </c>
      <c r="I263" s="82">
        <f>SUM(I254:I262)</f>
        <v>0</v>
      </c>
      <c r="J263" s="83">
        <f>SUM(J254:J262)</f>
        <v>0</v>
      </c>
      <c r="K263" s="9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9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9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9"/>
    </row>
    <row r="267" spans="1:11" ht="15.75" thickBot="1" x14ac:dyDescent="0.3">
      <c r="A267" s="131" t="s">
        <v>277</v>
      </c>
      <c r="B267" s="132"/>
      <c r="C267" s="15"/>
      <c r="D267" s="15"/>
      <c r="E267" s="15"/>
      <c r="F267" s="15"/>
      <c r="G267" s="15"/>
      <c r="H267" s="15"/>
      <c r="I267" s="15"/>
      <c r="J267" s="15"/>
      <c r="K267" s="9"/>
    </row>
    <row r="268" spans="1:11" ht="41.25" customHeight="1" thickBot="1" x14ac:dyDescent="0.3">
      <c r="A268" s="112" t="s">
        <v>0</v>
      </c>
      <c r="B268" s="113" t="s">
        <v>1</v>
      </c>
      <c r="C268" s="113" t="s">
        <v>2</v>
      </c>
      <c r="D268" s="113" t="s">
        <v>3</v>
      </c>
      <c r="E268" s="113" t="s">
        <v>4</v>
      </c>
      <c r="F268" s="113" t="s">
        <v>169</v>
      </c>
      <c r="G268" s="113" t="s">
        <v>170</v>
      </c>
      <c r="H268" s="113" t="s">
        <v>6</v>
      </c>
      <c r="I268" s="113" t="s">
        <v>7</v>
      </c>
      <c r="J268" s="114" t="s">
        <v>8</v>
      </c>
      <c r="K268" s="9"/>
    </row>
    <row r="269" spans="1:11" ht="27" customHeight="1" x14ac:dyDescent="0.25">
      <c r="A269" s="118">
        <v>1</v>
      </c>
      <c r="B269" s="119" t="s">
        <v>216</v>
      </c>
      <c r="C269" s="120" t="s">
        <v>12</v>
      </c>
      <c r="D269" s="120">
        <v>850</v>
      </c>
      <c r="E269" s="120"/>
      <c r="F269" s="121"/>
      <c r="G269" s="121">
        <f>F269*H269+F269</f>
        <v>0</v>
      </c>
      <c r="H269" s="122"/>
      <c r="I269" s="121">
        <f>F269*D269</f>
        <v>0</v>
      </c>
      <c r="J269" s="123">
        <f>G269*D269</f>
        <v>0</v>
      </c>
      <c r="K269" s="9"/>
    </row>
    <row r="270" spans="1:11" ht="124.5" customHeight="1" x14ac:dyDescent="0.25">
      <c r="A270" s="99">
        <v>2</v>
      </c>
      <c r="B270" s="103" t="s">
        <v>217</v>
      </c>
      <c r="C270" s="100" t="s">
        <v>12</v>
      </c>
      <c r="D270" s="100">
        <v>1800</v>
      </c>
      <c r="E270" s="100"/>
      <c r="F270" s="108"/>
      <c r="G270" s="108">
        <f t="shared" ref="G270:G289" si="24">F270*H270+F270</f>
        <v>0</v>
      </c>
      <c r="H270" s="106"/>
      <c r="I270" s="108">
        <f t="shared" ref="I270:I289" si="25">F270*D270</f>
        <v>0</v>
      </c>
      <c r="J270" s="110">
        <f t="shared" ref="J270:J289" si="26">G270*D270</f>
        <v>0</v>
      </c>
      <c r="K270" s="9"/>
    </row>
    <row r="271" spans="1:11" ht="189" x14ac:dyDescent="0.25">
      <c r="A271" s="99">
        <v>3</v>
      </c>
      <c r="B271" s="103" t="s">
        <v>218</v>
      </c>
      <c r="C271" s="100" t="s">
        <v>12</v>
      </c>
      <c r="D271" s="100">
        <v>800</v>
      </c>
      <c r="E271" s="100"/>
      <c r="F271" s="108"/>
      <c r="G271" s="108">
        <f t="shared" si="24"/>
        <v>0</v>
      </c>
      <c r="H271" s="106"/>
      <c r="I271" s="108">
        <f t="shared" si="25"/>
        <v>0</v>
      </c>
      <c r="J271" s="110">
        <f t="shared" si="26"/>
        <v>0</v>
      </c>
      <c r="K271" s="9"/>
    </row>
    <row r="272" spans="1:11" ht="84" x14ac:dyDescent="0.25">
      <c r="A272" s="99">
        <v>4</v>
      </c>
      <c r="B272" s="103" t="s">
        <v>219</v>
      </c>
      <c r="C272" s="100" t="s">
        <v>12</v>
      </c>
      <c r="D272" s="100">
        <v>200</v>
      </c>
      <c r="E272" s="100"/>
      <c r="F272" s="108"/>
      <c r="G272" s="108">
        <f t="shared" si="24"/>
        <v>0</v>
      </c>
      <c r="H272" s="106"/>
      <c r="I272" s="108">
        <f t="shared" si="25"/>
        <v>0</v>
      </c>
      <c r="J272" s="110">
        <f t="shared" si="26"/>
        <v>0</v>
      </c>
      <c r="K272" s="9"/>
    </row>
    <row r="273" spans="1:11" x14ac:dyDescent="0.25">
      <c r="A273" s="99">
        <v>5</v>
      </c>
      <c r="B273" s="104" t="s">
        <v>49</v>
      </c>
      <c r="C273" s="100" t="s">
        <v>12</v>
      </c>
      <c r="D273" s="100">
        <v>200</v>
      </c>
      <c r="E273" s="100"/>
      <c r="F273" s="108"/>
      <c r="G273" s="108">
        <f t="shared" si="24"/>
        <v>0</v>
      </c>
      <c r="H273" s="106"/>
      <c r="I273" s="108">
        <f t="shared" si="25"/>
        <v>0</v>
      </c>
      <c r="J273" s="110">
        <f t="shared" si="26"/>
        <v>0</v>
      </c>
      <c r="K273" s="9"/>
    </row>
    <row r="274" spans="1:11" ht="42" x14ac:dyDescent="0.25">
      <c r="A274" s="99">
        <v>6</v>
      </c>
      <c r="B274" s="103" t="s">
        <v>220</v>
      </c>
      <c r="C274" s="100" t="s">
        <v>12</v>
      </c>
      <c r="D274" s="100">
        <v>1500</v>
      </c>
      <c r="E274" s="100"/>
      <c r="F274" s="108"/>
      <c r="G274" s="108">
        <f t="shared" si="24"/>
        <v>0</v>
      </c>
      <c r="H274" s="106"/>
      <c r="I274" s="108">
        <f t="shared" si="25"/>
        <v>0</v>
      </c>
      <c r="J274" s="110">
        <f t="shared" si="26"/>
        <v>0</v>
      </c>
    </row>
    <row r="275" spans="1:11" ht="168" x14ac:dyDescent="0.25">
      <c r="A275" s="99">
        <v>7</v>
      </c>
      <c r="B275" s="103" t="s">
        <v>221</v>
      </c>
      <c r="C275" s="100" t="s">
        <v>12</v>
      </c>
      <c r="D275" s="100">
        <v>198</v>
      </c>
      <c r="E275" s="100"/>
      <c r="F275" s="108"/>
      <c r="G275" s="108">
        <f t="shared" si="24"/>
        <v>0</v>
      </c>
      <c r="H275" s="106"/>
      <c r="I275" s="108">
        <f t="shared" si="25"/>
        <v>0</v>
      </c>
      <c r="J275" s="110">
        <f t="shared" si="26"/>
        <v>0</v>
      </c>
    </row>
    <row r="276" spans="1:11" ht="178.5" x14ac:dyDescent="0.25">
      <c r="A276" s="99">
        <v>8</v>
      </c>
      <c r="B276" s="103" t="s">
        <v>269</v>
      </c>
      <c r="C276" s="100" t="s">
        <v>12</v>
      </c>
      <c r="D276" s="100">
        <v>400</v>
      </c>
      <c r="E276" s="100"/>
      <c r="F276" s="108"/>
      <c r="G276" s="108">
        <f t="shared" si="24"/>
        <v>0</v>
      </c>
      <c r="H276" s="106"/>
      <c r="I276" s="108">
        <f t="shared" si="25"/>
        <v>0</v>
      </c>
      <c r="J276" s="110">
        <f t="shared" si="26"/>
        <v>0</v>
      </c>
    </row>
    <row r="277" spans="1:11" ht="178.5" x14ac:dyDescent="0.25">
      <c r="A277" s="99">
        <v>9</v>
      </c>
      <c r="B277" s="103" t="s">
        <v>222</v>
      </c>
      <c r="C277" s="100" t="s">
        <v>12</v>
      </c>
      <c r="D277" s="100">
        <v>200</v>
      </c>
      <c r="E277" s="100"/>
      <c r="F277" s="108"/>
      <c r="G277" s="108">
        <f t="shared" si="24"/>
        <v>0</v>
      </c>
      <c r="H277" s="106"/>
      <c r="I277" s="108">
        <f t="shared" si="25"/>
        <v>0</v>
      </c>
      <c r="J277" s="110">
        <f t="shared" si="26"/>
        <v>0</v>
      </c>
    </row>
    <row r="278" spans="1:11" ht="136.5" x14ac:dyDescent="0.25">
      <c r="A278" s="99">
        <v>10</v>
      </c>
      <c r="B278" s="103" t="s">
        <v>223</v>
      </c>
      <c r="C278" s="100" t="s">
        <v>12</v>
      </c>
      <c r="D278" s="100">
        <v>160</v>
      </c>
      <c r="E278" s="100"/>
      <c r="F278" s="108"/>
      <c r="G278" s="108">
        <f t="shared" si="24"/>
        <v>0</v>
      </c>
      <c r="H278" s="106"/>
      <c r="I278" s="108">
        <f t="shared" si="25"/>
        <v>0</v>
      </c>
      <c r="J278" s="110">
        <f t="shared" si="26"/>
        <v>0</v>
      </c>
    </row>
    <row r="279" spans="1:11" ht="84" x14ac:dyDescent="0.25">
      <c r="A279" s="99">
        <v>11</v>
      </c>
      <c r="B279" s="103" t="s">
        <v>224</v>
      </c>
      <c r="C279" s="100" t="s">
        <v>12</v>
      </c>
      <c r="D279" s="100">
        <v>300</v>
      </c>
      <c r="E279" s="100"/>
      <c r="F279" s="108"/>
      <c r="G279" s="108">
        <f t="shared" si="24"/>
        <v>0</v>
      </c>
      <c r="H279" s="106"/>
      <c r="I279" s="108">
        <f t="shared" si="25"/>
        <v>0</v>
      </c>
      <c r="J279" s="110">
        <f t="shared" si="26"/>
        <v>0</v>
      </c>
    </row>
    <row r="280" spans="1:11" ht="105" x14ac:dyDescent="0.25">
      <c r="A280" s="99">
        <v>12</v>
      </c>
      <c r="B280" s="103" t="s">
        <v>225</v>
      </c>
      <c r="C280" s="100" t="s">
        <v>12</v>
      </c>
      <c r="D280" s="100">
        <v>48</v>
      </c>
      <c r="E280" s="100"/>
      <c r="F280" s="108"/>
      <c r="G280" s="108">
        <f t="shared" si="24"/>
        <v>0</v>
      </c>
      <c r="H280" s="106"/>
      <c r="I280" s="108">
        <f t="shared" si="25"/>
        <v>0</v>
      </c>
      <c r="J280" s="110">
        <f t="shared" si="26"/>
        <v>0</v>
      </c>
    </row>
    <row r="281" spans="1:11" ht="105" x14ac:dyDescent="0.25">
      <c r="A281" s="99">
        <v>13</v>
      </c>
      <c r="B281" s="103" t="s">
        <v>226</v>
      </c>
      <c r="C281" s="100" t="s">
        <v>12</v>
      </c>
      <c r="D281" s="100">
        <v>40</v>
      </c>
      <c r="E281" s="100"/>
      <c r="F281" s="108"/>
      <c r="G281" s="108">
        <f t="shared" si="24"/>
        <v>0</v>
      </c>
      <c r="H281" s="106"/>
      <c r="I281" s="108">
        <f t="shared" si="25"/>
        <v>0</v>
      </c>
      <c r="J281" s="110">
        <f t="shared" si="26"/>
        <v>0</v>
      </c>
    </row>
    <row r="282" spans="1:11" ht="94.5" x14ac:dyDescent="0.25">
      <c r="A282" s="99">
        <v>14</v>
      </c>
      <c r="B282" s="103" t="s">
        <v>227</v>
      </c>
      <c r="C282" s="100" t="s">
        <v>12</v>
      </c>
      <c r="D282" s="100">
        <v>48</v>
      </c>
      <c r="E282" s="100"/>
      <c r="F282" s="108"/>
      <c r="G282" s="108">
        <f t="shared" si="24"/>
        <v>0</v>
      </c>
      <c r="H282" s="106"/>
      <c r="I282" s="108">
        <f t="shared" si="25"/>
        <v>0</v>
      </c>
      <c r="J282" s="110">
        <f t="shared" si="26"/>
        <v>0</v>
      </c>
    </row>
    <row r="283" spans="1:11" ht="94.5" x14ac:dyDescent="0.25">
      <c r="A283" s="99">
        <v>15</v>
      </c>
      <c r="B283" s="103" t="s">
        <v>228</v>
      </c>
      <c r="C283" s="100" t="s">
        <v>12</v>
      </c>
      <c r="D283" s="100">
        <v>90</v>
      </c>
      <c r="E283" s="100"/>
      <c r="F283" s="108"/>
      <c r="G283" s="108">
        <f t="shared" si="24"/>
        <v>0</v>
      </c>
      <c r="H283" s="106"/>
      <c r="I283" s="108">
        <f t="shared" si="25"/>
        <v>0</v>
      </c>
      <c r="J283" s="110">
        <f t="shared" si="26"/>
        <v>0</v>
      </c>
    </row>
    <row r="284" spans="1:11" ht="63" x14ac:dyDescent="0.25">
      <c r="A284" s="99">
        <v>16</v>
      </c>
      <c r="B284" s="103" t="s">
        <v>229</v>
      </c>
      <c r="C284" s="100" t="s">
        <v>12</v>
      </c>
      <c r="D284" s="100">
        <v>430</v>
      </c>
      <c r="E284" s="100"/>
      <c r="F284" s="108"/>
      <c r="G284" s="108">
        <f t="shared" si="24"/>
        <v>0</v>
      </c>
      <c r="H284" s="106"/>
      <c r="I284" s="108">
        <f t="shared" si="25"/>
        <v>0</v>
      </c>
      <c r="J284" s="110">
        <f t="shared" si="26"/>
        <v>0</v>
      </c>
    </row>
    <row r="285" spans="1:11" ht="105" x14ac:dyDescent="0.25">
      <c r="A285" s="99">
        <v>17</v>
      </c>
      <c r="B285" s="103" t="s">
        <v>230</v>
      </c>
      <c r="C285" s="100" t="s">
        <v>12</v>
      </c>
      <c r="D285" s="100">
        <v>430</v>
      </c>
      <c r="E285" s="100"/>
      <c r="F285" s="108"/>
      <c r="G285" s="108">
        <f t="shared" si="24"/>
        <v>0</v>
      </c>
      <c r="H285" s="106"/>
      <c r="I285" s="108">
        <f t="shared" si="25"/>
        <v>0</v>
      </c>
      <c r="J285" s="110">
        <f t="shared" si="26"/>
        <v>0</v>
      </c>
    </row>
    <row r="286" spans="1:11" x14ac:dyDescent="0.25">
      <c r="A286" s="99">
        <v>18</v>
      </c>
      <c r="B286" s="104" t="s">
        <v>50</v>
      </c>
      <c r="C286" s="100" t="s">
        <v>12</v>
      </c>
      <c r="D286" s="100">
        <v>520</v>
      </c>
      <c r="E286" s="100"/>
      <c r="F286" s="108"/>
      <c r="G286" s="108">
        <f t="shared" si="24"/>
        <v>0</v>
      </c>
      <c r="H286" s="106"/>
      <c r="I286" s="108">
        <f t="shared" si="25"/>
        <v>0</v>
      </c>
      <c r="J286" s="110">
        <f t="shared" si="26"/>
        <v>0</v>
      </c>
    </row>
    <row r="287" spans="1:11" ht="189" x14ac:dyDescent="0.25">
      <c r="A287" s="99">
        <v>19</v>
      </c>
      <c r="B287" s="103" t="s">
        <v>231</v>
      </c>
      <c r="C287" s="100" t="s">
        <v>12</v>
      </c>
      <c r="D287" s="100">
        <v>45</v>
      </c>
      <c r="E287" s="100"/>
      <c r="F287" s="108"/>
      <c r="G287" s="108">
        <f t="shared" si="24"/>
        <v>0</v>
      </c>
      <c r="H287" s="106"/>
      <c r="I287" s="108">
        <f t="shared" si="25"/>
        <v>0</v>
      </c>
      <c r="J287" s="110">
        <f t="shared" si="26"/>
        <v>0</v>
      </c>
    </row>
    <row r="288" spans="1:11" ht="231" x14ac:dyDescent="0.25">
      <c r="A288" s="99">
        <v>20</v>
      </c>
      <c r="B288" s="103" t="s">
        <v>232</v>
      </c>
      <c r="C288" s="100" t="s">
        <v>12</v>
      </c>
      <c r="D288" s="100">
        <v>40</v>
      </c>
      <c r="E288" s="100"/>
      <c r="F288" s="108"/>
      <c r="G288" s="108">
        <f t="shared" si="24"/>
        <v>0</v>
      </c>
      <c r="H288" s="106"/>
      <c r="I288" s="108">
        <f t="shared" si="25"/>
        <v>0</v>
      </c>
      <c r="J288" s="110">
        <f t="shared" si="26"/>
        <v>0</v>
      </c>
    </row>
    <row r="289" spans="1:11" ht="15.75" thickBot="1" x14ac:dyDescent="0.3">
      <c r="A289" s="101">
        <v>21</v>
      </c>
      <c r="B289" s="105" t="s">
        <v>51</v>
      </c>
      <c r="C289" s="102" t="s">
        <v>12</v>
      </c>
      <c r="D289" s="102">
        <v>400</v>
      </c>
      <c r="E289" s="102"/>
      <c r="F289" s="109"/>
      <c r="G289" s="109">
        <f t="shared" si="24"/>
        <v>0</v>
      </c>
      <c r="H289" s="107"/>
      <c r="I289" s="109">
        <f t="shared" si="25"/>
        <v>0</v>
      </c>
      <c r="J289" s="111">
        <f t="shared" si="26"/>
        <v>0</v>
      </c>
    </row>
    <row r="290" spans="1:11" ht="15.75" thickBot="1" x14ac:dyDescent="0.3">
      <c r="A290" s="15"/>
      <c r="B290" s="15"/>
      <c r="C290" s="15"/>
      <c r="D290" s="15"/>
      <c r="E290" s="15"/>
      <c r="F290" s="15"/>
      <c r="G290" s="15"/>
      <c r="H290" s="115" t="s">
        <v>10</v>
      </c>
      <c r="I290" s="116">
        <f>SUM(I269:I289)</f>
        <v>0</v>
      </c>
      <c r="J290" s="117">
        <f>SUM(J269:J289)</f>
        <v>0</v>
      </c>
    </row>
    <row r="291" spans="1:11" x14ac:dyDescent="0.25">
      <c r="A291" s="10"/>
      <c r="B291" s="15"/>
      <c r="C291" s="15"/>
      <c r="D291" s="15"/>
      <c r="E291" s="15"/>
      <c r="F291" s="15"/>
      <c r="G291" s="15"/>
      <c r="H291" s="15"/>
      <c r="I291" s="15"/>
      <c r="J291" s="15"/>
    </row>
    <row r="292" spans="1:11" x14ac:dyDescent="0.25">
      <c r="A292" s="10"/>
      <c r="B292" s="12"/>
      <c r="C292" s="12"/>
      <c r="D292" s="12"/>
      <c r="E292" s="12"/>
      <c r="F292" s="12"/>
      <c r="G292" s="12"/>
      <c r="H292" s="12"/>
      <c r="I292" s="12"/>
      <c r="J292" s="12"/>
    </row>
    <row r="293" spans="1:11" x14ac:dyDescent="0.25">
      <c r="A293" s="12"/>
      <c r="B293" s="16"/>
      <c r="C293" s="16"/>
      <c r="D293" s="16"/>
      <c r="E293" s="16"/>
      <c r="F293" s="16"/>
      <c r="G293" s="16"/>
      <c r="H293" s="16"/>
      <c r="I293" s="16"/>
      <c r="J293" s="16"/>
    </row>
    <row r="294" spans="1:11" x14ac:dyDescent="0.25">
      <c r="A294" s="16"/>
      <c r="B294" s="9"/>
      <c r="C294" s="9"/>
      <c r="D294" s="9"/>
      <c r="E294" s="9"/>
      <c r="F294" s="9"/>
      <c r="G294" s="9"/>
      <c r="H294" s="9"/>
      <c r="I294" s="9"/>
      <c r="J294" s="9"/>
    </row>
    <row r="295" spans="1:11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</row>
    <row r="296" spans="1:11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</row>
    <row r="297" spans="1:11" x14ac:dyDescent="0.25">
      <c r="A297" s="9"/>
      <c r="B297" s="9"/>
      <c r="C297" s="9"/>
      <c r="D297" s="9"/>
      <c r="E297" s="9"/>
      <c r="F297" s="9"/>
      <c r="G297" s="9"/>
      <c r="H297" s="9"/>
      <c r="I297" s="17"/>
      <c r="J297" s="9"/>
    </row>
    <row r="298" spans="1:11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</row>
    <row r="299" spans="1:11" x14ac:dyDescent="0.25">
      <c r="A299" s="9"/>
    </row>
    <row r="300" spans="1:11" x14ac:dyDescent="0.25">
      <c r="K300" s="9"/>
    </row>
    <row r="301" spans="1:11" x14ac:dyDescent="0.25">
      <c r="K301" s="9"/>
    </row>
    <row r="302" spans="1:11" x14ac:dyDescent="0.25">
      <c r="K302" s="9"/>
    </row>
    <row r="303" spans="1:11" x14ac:dyDescent="0.25">
      <c r="K303" s="9"/>
    </row>
    <row r="304" spans="1:11" x14ac:dyDescent="0.25">
      <c r="K304" s="9"/>
    </row>
    <row r="305" spans="11:11" x14ac:dyDescent="0.25">
      <c r="K305" s="9"/>
    </row>
    <row r="306" spans="11:11" x14ac:dyDescent="0.25">
      <c r="K306" s="9"/>
    </row>
    <row r="307" spans="11:11" x14ac:dyDescent="0.25">
      <c r="K307" s="9"/>
    </row>
    <row r="308" spans="11:11" x14ac:dyDescent="0.25">
      <c r="K308" s="9"/>
    </row>
    <row r="309" spans="11:11" x14ac:dyDescent="0.25">
      <c r="K309" s="9"/>
    </row>
    <row r="310" spans="11:11" x14ac:dyDescent="0.25">
      <c r="K310" s="9"/>
    </row>
    <row r="311" spans="11:11" x14ac:dyDescent="0.25">
      <c r="K311" s="9"/>
    </row>
    <row r="312" spans="11:11" x14ac:dyDescent="0.25">
      <c r="K312" s="9"/>
    </row>
    <row r="313" spans="11:11" x14ac:dyDescent="0.25">
      <c r="K313" s="9"/>
    </row>
    <row r="314" spans="11:11" x14ac:dyDescent="0.25">
      <c r="K314" s="9"/>
    </row>
    <row r="315" spans="11:11" x14ac:dyDescent="0.25">
      <c r="K315" s="9"/>
    </row>
    <row r="316" spans="11:11" x14ac:dyDescent="0.25">
      <c r="K316" s="9"/>
    </row>
    <row r="317" spans="11:11" x14ac:dyDescent="0.25">
      <c r="K317" s="9"/>
    </row>
    <row r="318" spans="11:11" x14ac:dyDescent="0.25">
      <c r="K318" s="9"/>
    </row>
    <row r="319" spans="11:11" x14ac:dyDescent="0.25">
      <c r="K319" s="9"/>
    </row>
  </sheetData>
  <mergeCells count="5">
    <mergeCell ref="A161:B161"/>
    <mergeCell ref="A244:B244"/>
    <mergeCell ref="A33:B33"/>
    <mergeCell ref="A223:B223"/>
    <mergeCell ref="A267:B267"/>
  </mergeCells>
  <pageMargins left="0.7" right="0.7" top="0.75" bottom="0.75" header="0.3" footer="0.3"/>
  <pageSetup paperSize="9" scale="54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Marta Kieras</cp:lastModifiedBy>
  <cp:lastPrinted>2025-11-13T06:21:51Z</cp:lastPrinted>
  <dcterms:created xsi:type="dcterms:W3CDTF">2023-01-16T11:17:12Z</dcterms:created>
  <dcterms:modified xsi:type="dcterms:W3CDTF">2025-12-01T08:32:14Z</dcterms:modified>
</cp:coreProperties>
</file>